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filterPrivacy="1" codeName="ThisWorkbook" defaultThemeVersion="166925"/>
  <xr:revisionPtr revIDLastSave="0" documentId="8_{A3BE9827-2463-47E9-AE55-A2DF6342F079}" xr6:coauthVersionLast="40" xr6:coauthVersionMax="40" xr10:uidLastSave="{00000000-0000-0000-0000-000000000000}"/>
  <bookViews>
    <workbookView xWindow="-120" yWindow="-120" windowWidth="28890" windowHeight="16110" tabRatio="927" xr2:uid="{00000000-000D-0000-FFFF-FFFF00000000}"/>
  </bookViews>
  <sheets>
    <sheet name="Inicio" sheetId="2" r:id="rId1"/>
    <sheet name="Conceptos básicos" sheetId="19" r:id="rId2"/>
    <sheet name="Introducción a las funciones" sheetId="16" r:id="rId3"/>
    <sheet name="PROMEDIO" sheetId="1" r:id="rId4"/>
    <sheet name="MIN y MAX" sheetId="11" r:id="rId5"/>
    <sheet name="Fecha y hora" sheetId="10" r:id="rId6"/>
    <sheet name="Unir texto y números" sheetId="15" r:id="rId7"/>
    <sheet name="Instrucciones SI" sheetId="13" r:id="rId8"/>
    <sheet name="BUSCARV" sheetId="9" r:id="rId9"/>
    <sheet name="Funciones condicionales" sheetId="7" r:id="rId10"/>
    <sheet name="Asistente para funciones" sheetId="20" r:id="rId11"/>
    <sheet name="Errores de fórmula" sheetId="21" r:id="rId12"/>
    <sheet name="Obtener más información" sheetId="17" r:id="rId13"/>
  </sheets>
  <definedNames>
    <definedName name="_xlnm._FilterDatabase" localSheetId="1" hidden="1">'Conceptos básicos'!$P$9:$Q$10</definedName>
    <definedName name="_xlnm._FilterDatabase" localSheetId="9" hidden="1">'Funciones condicionales'!$F$2:$H$14</definedName>
    <definedName name="_xlnm.Extract" localSheetId="9">'Funciones condicionales'!$AB$2</definedName>
    <definedName name="Carnicería" localSheetId="2">'Introducción a las funciones'!$F$2:$G$6</definedName>
    <definedName name="Elementos" localSheetId="2">'Introducción a las funciones'!$C$9:$D$14</definedName>
    <definedName name="Envío">1.25</definedName>
    <definedName name="ExtraCredit" localSheetId="2">'Introducción a las funciones'!$F$9:$G$14</definedName>
    <definedName name="Fruta" localSheetId="2">'Introducción a las funciones'!$C$2:$D$6</definedName>
    <definedName name="grp_WalkMeArrows">"shp_ArrowCurved,txt_FlechasDeLaGuía,shp_ArrowStraight"</definedName>
    <definedName name="grp_WalkMeBrace">"shp_BraceBottom,txt_WalkMeBrace,shp_LlaveDeApertura"</definedName>
    <definedName name="Impuesto_sobre_las_ventas">0.0825</definedName>
    <definedName name="Limones">tbl_FruitType5[Limones]</definedName>
    <definedName name="lst_Fruit">tbl_Fruit[Fruta]</definedName>
    <definedName name="lst_FruitType">tbl_FruitType[Manzanas]</definedName>
    <definedName name="Manzanas">tbl_FruitType[Manzanas]</definedName>
    <definedName name="MoreFruit" localSheetId="2">'Introducción a las funciones'!$C$34:$D$39</definedName>
    <definedName name="MoreItems" localSheetId="2">'Introducción a las funciones'!$C$44:$D$48</definedName>
    <definedName name="Naranjas">tbl_FruitType4[Naranjas]</definedName>
    <definedName name="Plátanos">tbl_FruitType6[Plátanos]</definedName>
    <definedName name="SUMExtraCredit" localSheetId="2">'Introducción a las funciones'!$F$9:$G$14</definedName>
    <definedName name="Total" localSheetId="2">'Introducción a las funciones'!$D$50:$D$51</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0" l="1"/>
  <c r="D43" i="9" l="1"/>
  <c r="A25" i="7" l="1"/>
  <c r="A21" i="7"/>
  <c r="D12" i="13" l="1"/>
  <c r="F29" i="13"/>
  <c r="F28" i="13"/>
  <c r="E106" i="7" l="1"/>
  <c r="D36" i="10" l="1"/>
  <c r="A38" i="7"/>
  <c r="D10" i="20"/>
  <c r="G51" i="16"/>
  <c r="D7" i="16"/>
  <c r="G7" i="19"/>
  <c r="D8" i="10"/>
  <c r="D9" i="21"/>
  <c r="J43" i="19"/>
  <c r="F35" i="13"/>
  <c r="G6" i="19"/>
  <c r="G5" i="19"/>
  <c r="G4" i="19"/>
  <c r="G3" i="19"/>
  <c r="G43" i="9"/>
  <c r="F3" i="15"/>
  <c r="E3" i="15"/>
  <c r="H64" i="7"/>
  <c r="D64" i="7"/>
  <c r="D123" i="7"/>
  <c r="D51" i="16"/>
  <c r="G15" i="11"/>
  <c r="D39" i="16"/>
  <c r="D29" i="15"/>
  <c r="D28" i="15"/>
  <c r="D11" i="10"/>
  <c r="E31" i="13"/>
  <c r="D36" i="21"/>
  <c r="C33" i="15" l="1"/>
  <c r="C37" i="15"/>
  <c r="C32" i="15"/>
  <c r="C36" i="15"/>
  <c r="F31" i="13"/>
  <c r="F33" i="13" s="1"/>
  <c r="F37" i="13" s="1"/>
</calcChain>
</file>

<file path=xl/sharedStrings.xml><?xml version="1.0" encoding="utf-8"?>
<sst xmlns="http://schemas.openxmlformats.org/spreadsheetml/2006/main" count="623" uniqueCount="304">
  <si>
    <t>Introducción a las fórmulas</t>
  </si>
  <si>
    <t>En unos pocos pasos, podrá empezar a crear fórmulas y funciones de Excel, la aplicación de hoja de cálculo más eficaz del mundo.</t>
  </si>
  <si>
    <t>Vuelva al principio presionando CTRL+INICIO. Para empezar el recorrido, presione CTRL+AVANZAR PÁGINA.</t>
  </si>
  <si>
    <t>Conceptos básicos: realizar operaciones matemáticas con Excel</t>
  </si>
  <si>
    <t xml:space="preserve">Puede sumar, restar, multiplicar y dividir en Excel sin tener que usar las funciones integradas. Solo tiene que usar algunos operadores básicos: +, -, *, /. Todas las fórmulas empiezan con un signo igual (=).
</t>
  </si>
  <si>
    <t xml:space="preserve">Para sumar, seleccione la celda F3, escriba =C3+C4 y, después, presione ENTRAR. 
</t>
  </si>
  <si>
    <t xml:space="preserve">Para restar, seleccione la celda F4, escriba =C3-C4 y, después, presione ENTRAR. </t>
  </si>
  <si>
    <t xml:space="preserve">Para multiplicar, seleccione la celda F5, escriba =C3*C4 y, después, presione ENTRAR.
</t>
  </si>
  <si>
    <t xml:space="preserve">Para dividir, seleccione la celda F6, escriba =C3/C4 y, después, presione ENTRAR.
</t>
  </si>
  <si>
    <t>Mire esto: cambie los números en las celdas C3 y C4 y vea cómo los resultados de las fórmulas cambian automáticamente.</t>
  </si>
  <si>
    <t>Vaya hacia abajo para obtener más detalles.</t>
  </si>
  <si>
    <t>Siguiente paso</t>
  </si>
  <si>
    <t>Más información sobre las fórmulas, celdas e intervalos</t>
  </si>
  <si>
    <t xml:space="preserve">Excel se compone de celdas individuales que se agrupan en filas y columnas. Las filas están numeradas y las columnas tienen letras. Hay más de 1 millón de filas y 16000 columnas, y se pueden incluir fórmulas en cualquiera de ellas. 
</t>
  </si>
  <si>
    <t xml:space="preserve">Las fórmulas pueden contener referencias a celdas, referencias a intervalos de celdas, operadores y constantes. Estos son algunos ejemplos de fórmulas:
=A1+B1
=10+20
=SUMA(A1:A10)
</t>
  </si>
  <si>
    <t xml:space="preserve">Observará que, en el tercer ejemplo anterior, usamos la función SUMA. Una función es un comando predefinido que toma valores, los calcula de alguna forma y devuelve un resultado. Por ejemplo, la función SUMA toma las referencias de celda o intervalos que especifique y los suma. En este ejemplo toma las celdas A1 a A10 y las suma. Excel tiene más de 400 funciones que puede explorar en la pestaña Fórmulas.
</t>
  </si>
  <si>
    <t xml:space="preserve">Las fórmulas con funciones empiezan con un signo igual, seguido del nombre de la función con los argumentos (los valores que usa una función para calcular) entre paréntesis. 
</t>
  </si>
  <si>
    <t xml:space="preserve">Para confirmar una fórmula, presione ENTRAR. Cuando lo haga la fórmula se calculará y el resultado se mostrará en la celda. Para ver la propia fórmula, puede ver la barra de fórmulas debajo de la cinta de opciones, o presionar F2 para entrar en el Modo de edición, donde verá la fórmula en la celda. Presione ENTRAR de nuevo para finalizar la fórmula y calcular el resultado.
</t>
  </si>
  <si>
    <t>Información sobre algunas fórmulas</t>
  </si>
  <si>
    <t>=SUM(A1:A10) es una fórmula, donde SUMA es el nombre de función, los paréntesis de apertura y cierre contienen los argumentos de la fórmula y A1:A10 es el intervalo de celdas de la función.</t>
  </si>
  <si>
    <t xml:space="preserve">INFORMACIÓN ÚTIL: Las constantes son valores que especifica en las celdas o fórmulas. Mientras que =10+20 puede calcular lo mismo que =A1+B1, no se recomienda usar constantes. ¿Por qué? Porque no puede ver fácilmente la constante sin seleccionar la celda y buscarla. Eso puede dificultar cambiarla más adelante. Es mucho más fácil colocar las constantes en celdas, donde pueden ajustarse fácilmente, y hacer referencia a ellas en las fórmulas.
Por ejemplo: Seleccione la celda amarilla con 12 a continuación. Verá que usamos la función SUMA con un intervalo de celdas. No escriba "4" o "8" directamente en la fórmula. 
</t>
  </si>
  <si>
    <t>Anterior</t>
  </si>
  <si>
    <t>Siguiente</t>
  </si>
  <si>
    <t>Más información en la Web</t>
  </si>
  <si>
    <t>Usar Excel como una calculadora</t>
  </si>
  <si>
    <t>Información general sobre fórmulas en Excel</t>
  </si>
  <si>
    <t xml:space="preserve">Funciones de Excel (por categoría) </t>
  </si>
  <si>
    <t>Funciones de Excel (orden alfabético) </t>
  </si>
  <si>
    <t>Aprendizaje gratuito de Excel en línea</t>
  </si>
  <si>
    <t>Números para usar:</t>
  </si>
  <si>
    <t>Operación:</t>
  </si>
  <si>
    <t xml:space="preserve">Suma (+) </t>
  </si>
  <si>
    <t xml:space="preserve">Resta (-) </t>
  </si>
  <si>
    <t xml:space="preserve">Multiplicación (*) </t>
  </si>
  <si>
    <t xml:space="preserve">División (/) </t>
  </si>
  <si>
    <t xml:space="preserve">Potencia (^) </t>
  </si>
  <si>
    <t>Fórmulas:</t>
  </si>
  <si>
    <t>Respuestas:</t>
  </si>
  <si>
    <t>Valores</t>
  </si>
  <si>
    <t>Introducción a las funciones</t>
  </si>
  <si>
    <t>Las funciones le permiten hacer varias tareas, como realizar operaciones matemáticas, buscar valores o incluso calcular fechas y horas. Probemos varias formas de sumar valores con la función SUMA.</t>
  </si>
  <si>
    <t xml:space="preserve">En la columna de Cantidad de Fruta (celda D7), escriba =SUMA(D3:D6), o escriba =SUMA (, después seleccione el intervalo con el mouse y presione ENTRAR. Esto sumará los valores de las celdas D3, D4, D5 y D6. La respuesta debería ser 170.
</t>
  </si>
  <si>
    <t xml:space="preserve">Ahora vamos a probar Autosuma. Seleccione la celda en la columna de Carne (celda G7) y vaya a Fórmulas &gt; Autosuma &gt; seleccione SUMA. Verá que Excel escribe automáticamente la fórmula. Presione ENTRAR para confirmar. La característica Autosuma tiene todas las funciones más comunes.
</t>
  </si>
  <si>
    <t>Este es un método abreviado de teclado muy útil. Seleccione la celda D15, después presione Alt = y luego ENTRAR. SUMA se introducirá automáticamente.</t>
  </si>
  <si>
    <t>CRÉDITO ADICIONAL
Pruebe la función CONTAR con cualquiera de los métodos que ya probó. La función CONTAR cuenta el número de celdas de un rango que contienen números.</t>
  </si>
  <si>
    <t>Más información sobre funciones</t>
  </si>
  <si>
    <t>Vaya a la pestaña Fórmulas y examine la Biblioteca de funciones, donde se muestran las funciones por categorías, como Texto, Fecha y hora, etc. Insertar función le permitirá buscar funciones por nombre y abrir a un asistente de funciones que puede ayudarle a crear la fórmula. 
Cuando empiece a escribir un nombre de función después de presionar =, Excel abrirá IntelliSense, que mostrará todas las funciones empezando con las letras que escriba. Cuando encuentre la que desee, presione la tecla Tab y Excel completará automáticamente el nombre de la función y escribirá el paréntesis de apertura. También mostrará los argumentos necesarios y opcionales. 
Ahora vamos a ver la anatomía de algunas funciones. La función SUMA está estructurada así:</t>
  </si>
  <si>
    <t xml:space="preserve">Si la función SUMA pudiese hablar, diría que devuelve la suma de todos los valores de las celdas D35 a D38 y toda la columna H. SUMA es el nombre de la función, D35:D38 es el primer argumento de intervalo, que casi siempre es obligatorio, y H:H es el segundo argumento de intervalo, separados por comas. Ahora, vamos a probar una que no necesita argumentos.
</t>
  </si>
  <si>
    <t>La función HOY devuelve la fecha actual. Cuando Excel vuelva a calcular se actualizará automáticamente.</t>
  </si>
  <si>
    <t xml:space="preserve">MIRE ESTO
Seleccione estas celdas. Después, en la esquina inferior derecha de la ventana de Excel, busque SUMAR: 170 en la barra de la parte inferior. Esa es la Barra de estado y es otra manera de encontrar rápidamente un total y otros detalles sobre una celda o intervalo seleccionado. </t>
  </si>
  <si>
    <t xml:space="preserve">DETALLE IMPORTANTE
Haga doble clic en esta celda. Verá el 100 hacia el final. Aunque es posible colocar números en una fórmula de este modo, no es recomendable a menos que sea absolutamente necesario. Esto se conoce como una constante y es fácil olvidar que está ahí. En cambio, se recomienda hacer referencia a otra celda, como la celda F51. De esta forma, se ve fácilmente y no se oculta dentro de una fórmula. </t>
  </si>
  <si>
    <t>Todo sobre la función SUMA</t>
  </si>
  <si>
    <t>Usar Autosuma para sumar números</t>
  </si>
  <si>
    <t>Todo sobre la función CONTAR</t>
  </si>
  <si>
    <t>Volver al principio</t>
  </si>
  <si>
    <t>Fruta</t>
  </si>
  <si>
    <t>Manzanas</t>
  </si>
  <si>
    <t>Naranjas</t>
  </si>
  <si>
    <t>Plátanos</t>
  </si>
  <si>
    <t>Limones</t>
  </si>
  <si>
    <t xml:space="preserve">SUMA &gt; </t>
  </si>
  <si>
    <t>Elemento</t>
  </si>
  <si>
    <t>Pan</t>
  </si>
  <si>
    <t>Donuts</t>
  </si>
  <si>
    <t>Galletas</t>
  </si>
  <si>
    <t>Pasteles</t>
  </si>
  <si>
    <t>Tartas</t>
  </si>
  <si>
    <t>Automóviles</t>
  </si>
  <si>
    <t>Camiones</t>
  </si>
  <si>
    <t>Bicicletas</t>
  </si>
  <si>
    <t>Patines</t>
  </si>
  <si>
    <t>Importe</t>
  </si>
  <si>
    <t>Total:</t>
  </si>
  <si>
    <t>Carnicería</t>
  </si>
  <si>
    <t>Ternera</t>
  </si>
  <si>
    <t>Pollo</t>
  </si>
  <si>
    <t>Cerdo</t>
  </si>
  <si>
    <t>Pescado</t>
  </si>
  <si>
    <t>CONTAR &gt;</t>
  </si>
  <si>
    <t>Valor adicional</t>
  </si>
  <si>
    <t>Nuevo total</t>
  </si>
  <si>
    <t>Función PROMEDIO</t>
  </si>
  <si>
    <r>
      <t xml:space="preserve">Use la función </t>
    </r>
    <r>
      <rPr>
        <b/>
        <sz val="11"/>
        <color theme="0"/>
        <rFont val="Calibri"/>
        <family val="2"/>
      </rPr>
      <t>PROMEDIO</t>
    </r>
    <r>
      <rPr>
        <sz val="11"/>
        <color theme="0"/>
        <rFont val="Calibri"/>
        <family val="2"/>
      </rPr>
      <t xml:space="preserve"> para obtener el promedio de números en un intervalo de celdas.</t>
    </r>
  </si>
  <si>
    <r>
      <t xml:space="preserve">Seleccione la celda D7 y después use el </t>
    </r>
    <r>
      <rPr>
        <b/>
        <sz val="11"/>
        <color theme="0"/>
        <rFont val="Calibri"/>
        <family val="2"/>
      </rPr>
      <t>Autosuma</t>
    </r>
    <r>
      <rPr>
        <sz val="11"/>
        <color theme="0"/>
        <rFont val="Calibri"/>
        <family val="2"/>
      </rPr>
      <t xml:space="preserve"> para agregar una función </t>
    </r>
    <r>
      <rPr>
        <b/>
        <sz val="11"/>
        <color theme="0"/>
        <rFont val="Calibri"/>
        <family val="2"/>
      </rPr>
      <t>PROMEDIO</t>
    </r>
    <r>
      <rPr>
        <sz val="11"/>
        <color theme="0"/>
        <rFont val="Calibri"/>
        <family val="2"/>
      </rPr>
      <t>.</t>
    </r>
  </si>
  <si>
    <t xml:space="preserve">MIRE ESTO
Seleccione cualquier intervalo de números y después mire la barra de estado para obtener un promedio instantáneo.
</t>
  </si>
  <si>
    <t>Activar a la hoja anterior</t>
  </si>
  <si>
    <t>Ir a la siguiente hoja</t>
  </si>
  <si>
    <t xml:space="preserve">CRÉDITO ADICIONAL
Pruebe a usar MEDIANA o MODO aquí. 
MEDIANA le proporciona el valor central de un conjunto de datos, mientras que 
MODO le proporciona la opción que se produce con más frecuencia.
</t>
  </si>
  <si>
    <t>Vínculos para obtener más información en la Web</t>
  </si>
  <si>
    <t>Seleccione esta opción para obtener información en la Web sobre la función PROMEDIO</t>
  </si>
  <si>
    <t>Seleccione esta opción para obtener información en la Web sobre la función MEDIANA</t>
  </si>
  <si>
    <t>Seleccione esta opción para obtener información en la Web sobre la función MODO</t>
  </si>
  <si>
    <t>Seleccione esta opción para obtener información en la Web sobre el aprendizaje gratuito de Excel.</t>
  </si>
  <si>
    <t>PROMEDIO &gt;</t>
  </si>
  <si>
    <t>Si la función SUMA en la celda D42 pudiera hablar, diría: Sume los valores en las celdas D38, D39, D40 y D41.</t>
  </si>
  <si>
    <t>Todo sobre la función SUMAR.SI</t>
  </si>
  <si>
    <t>Funciones MIN y MAX</t>
  </si>
  <si>
    <r>
      <t xml:space="preserve">Use la función </t>
    </r>
    <r>
      <rPr>
        <b/>
        <sz val="10"/>
        <color theme="0"/>
        <rFont val="Calibri"/>
        <family val="2"/>
        <scheme val="minor"/>
      </rPr>
      <t>MIN</t>
    </r>
    <r>
      <rPr>
        <sz val="10"/>
        <color theme="0"/>
        <rFont val="Calibri"/>
        <family val="2"/>
        <scheme val="minor"/>
      </rPr>
      <t xml:space="preserve"> para obtener el número mínimo de un rango de celdas.</t>
    </r>
  </si>
  <si>
    <r>
      <t xml:space="preserve">Use la función </t>
    </r>
    <r>
      <rPr>
        <b/>
        <sz val="10"/>
        <color theme="0"/>
        <rFont val="Calibri"/>
        <family val="2"/>
        <scheme val="minor"/>
      </rPr>
      <t>MAX</t>
    </r>
    <r>
      <rPr>
        <sz val="10"/>
        <color theme="0"/>
        <rFont val="Calibri"/>
        <family val="2"/>
        <scheme val="minor"/>
      </rPr>
      <t xml:space="preserve"> para obtener el número máximo de un rango de celdas.</t>
    </r>
  </si>
  <si>
    <t xml:space="preserve">Seleccione la celda D7 y después use el Asistente de Autosuma para agregar una función MIN.
</t>
  </si>
  <si>
    <t xml:space="preserve">En la celda D15, puede usar el Asistente de Autosuma o escribir para introducir una función MIN o MAX. 
</t>
  </si>
  <si>
    <t xml:space="preserve">Más información en la Web
</t>
  </si>
  <si>
    <t>Todo sobre la función MIN</t>
  </si>
  <si>
    <t>Todo sobre la función MAX</t>
  </si>
  <si>
    <t>MIN &gt;</t>
  </si>
  <si>
    <t>MIN o MAX &gt;</t>
  </si>
  <si>
    <t>MAX &gt;</t>
  </si>
  <si>
    <t>Funciones de fecha</t>
  </si>
  <si>
    <t>Excel puede proporcionarle la fecha actual, según la configuración regional de su equipo. También puede agregar y restar fechas.</t>
  </si>
  <si>
    <t xml:space="preserve">Consulte la función HOY, que proporciona la fecha de hoy. Estas son funciones dinámicas o volátiles, por lo que, al abrir el libro mañana, tendrá la fecha de mañana. En la celda D6, escriba =HOY(). 
</t>
  </si>
  <si>
    <t xml:space="preserve">Agregar fechas: supongamos que desea saber en qué fecha vence una factura, o cuándo tiene que devolver un libro de la biblioteca. Puede agregar días a una fecha para obtener la información. En la celda D10, escriba un número de días aleatorio. En la celda D11, hemos agregado =D6+D10 para calcular la fecha de vencimiento a partir de la fecha actual.
</t>
  </si>
  <si>
    <t>Funciones de hora</t>
  </si>
  <si>
    <t xml:space="preserve">Excel puede proporcionarle la hora actual, según la configuración regional de su equipo. También puede agregar y restar horas. Por ejemplo, es posible que deba realizar un seguimiento de cuántas horas trabajó un empleado cada semana, y calcular su paga y las horas extra.
</t>
  </si>
  <si>
    <t xml:space="preserve">En la celda D28, escriba =AHORA(), lo que le dará la hora actual y se actualizará cada vez que Excel calcule. Si necesita cambiar el formato de la hora, puede presionar Ctrl+1 &gt; Número &gt; Hora &gt; y seleccionar el formato que desee.
</t>
  </si>
  <si>
    <t xml:space="preserve">Sumar horas entre intervalos de tiempo: en la celda D36 hemos escrito =((D35-D32)-(D34-D33))*24, que calcula la hora de inicio y finalización de la jornada de una persona y después resta el tiempo que utilizó para comer. El *24 al final de la fórmula convierte la parte fraccionaria del día que Excel ve en horas. Sin embargo, debe dar formato a la celda como número. Para ello, vaya a Inicio &gt; Formato &gt; Celdas (Ctrl+1) &gt; Número &gt; Número &gt; 2 decimales.
</t>
  </si>
  <si>
    <t>Si esta fórmula pudiese hablar, diría "Tome la hora de salida y réstela de la hora de entrada, después reste las horas del almuerzo y multiplique el resultado por 24 para convertir las fracciones de Excel en horas", o =((Hora de entrada - Hora de salida)-(Vuelta del almuerzo - Salida para el almuerzo))*24.</t>
  </si>
  <si>
    <t>Todo sobre la función HOY</t>
  </si>
  <si>
    <t>Todo sobre la función AHORA</t>
  </si>
  <si>
    <t>Todo sobre la función FECHA</t>
  </si>
  <si>
    <t>Fecha de hoy:</t>
  </si>
  <si>
    <t>Su cumpleaños:</t>
  </si>
  <si>
    <t>Días hasta su cumpleaños:</t>
  </si>
  <si>
    <t>Días del período de gracia:</t>
  </si>
  <si>
    <t>La factura vence el:</t>
  </si>
  <si>
    <t>Hora actual:</t>
  </si>
  <si>
    <t>Horas diarias trabajadas</t>
  </si>
  <si>
    <t>Hora de entrada:</t>
  </si>
  <si>
    <t>Fin del almuerzo:</t>
  </si>
  <si>
    <t>Inicio del almuerzo:</t>
  </si>
  <si>
    <t>Hora de salida:</t>
  </si>
  <si>
    <t>Total de horas:</t>
  </si>
  <si>
    <t>Fecha y hora estáticas</t>
  </si>
  <si>
    <t>Fecha:</t>
  </si>
  <si>
    <t>Hora:</t>
  </si>
  <si>
    <t>Unir texto en celdas diferentes</t>
  </si>
  <si>
    <t xml:space="preserve">Hay muchas ocasiones usando Excel en las que querrá combinar texto en celdas diferentes. Un ejemplo muy común es que puede tener nombres y apellidos, y desea combinarlos como nombre, apellidos o nombre completo. Afortunadamente, Excel nos permite hacerlo con el signo Y comercial (&amp;) que puede escribir con Mayús+6.
</t>
  </si>
  <si>
    <t xml:space="preserve">En la celda E3, escriba =D3&amp;C3 para unir el nombre y los apellidos. 
</t>
  </si>
  <si>
    <t xml:space="preserve">Para crear el nombre completo, se deberán unir el nombre y los apellidos, pero usar un espacio sin una coma. En F3, escriba =C3&amp;" "&amp;D3.
</t>
  </si>
  <si>
    <t>Usar texto y números juntos</t>
  </si>
  <si>
    <t>Ahora, usaremos el &amp; para unir texto y números, no solo texto y texto
Mire las celdas C28:D29. ¿Puede ver que la fecha y la hora están en celdas independientes? Puede combinarlos con el símbolo &amp;, como se muestra en las celdas C32:C33, pero no queda bien, ¿verdad? Desafortunadamente, Excel no sabe cómo desea dar formato a los números, por lo que los divide a su formato más básico, que es la fecha de la serie en este caso. Es necesario que indiquemos explícitamente a Excel cómo dar formato a la parte del número de la fórmula, para que lo muestre como desea en la cadena de texto resultante. Puede hacerlo con la función TEXTO y un código de formato.</t>
  </si>
  <si>
    <t>VALE LA PENA EXPLORAR
Si no sabe qué código de formato usar, puede presionar Ctrl+1 &gt; Número para dar formato a la celda que desee. Después seleccione la opción Personalizado. Puede copiar el código de formato que se muestra a la fórmula.</t>
  </si>
  <si>
    <t>Todo sobre la función TEXTO</t>
  </si>
  <si>
    <t>Combinar texto y números</t>
  </si>
  <si>
    <t>Nombre</t>
  </si>
  <si>
    <t>Marina</t>
  </si>
  <si>
    <t>Carlos</t>
  </si>
  <si>
    <t>Ene</t>
  </si>
  <si>
    <t>María</t>
  </si>
  <si>
    <t>Esteban</t>
  </si>
  <si>
    <t>Óscar</t>
  </si>
  <si>
    <t>Íker</t>
  </si>
  <si>
    <t>Irene</t>
  </si>
  <si>
    <t>Usar texto y números</t>
  </si>
  <si>
    <t>Unir texto y números</t>
  </si>
  <si>
    <t>Dar formato a texto y números</t>
  </si>
  <si>
    <t>Apellidos</t>
  </si>
  <si>
    <t>Rodríguez</t>
  </si>
  <si>
    <t>Espinosa</t>
  </si>
  <si>
    <t>Palacios</t>
  </si>
  <si>
    <t>Gómez</t>
  </si>
  <si>
    <t>Torres</t>
  </si>
  <si>
    <t>Valentín</t>
  </si>
  <si>
    <t>Valladares</t>
  </si>
  <si>
    <t>Robledo</t>
  </si>
  <si>
    <t>Apellidos, nombre</t>
  </si>
  <si>
    <t>Nombre completo</t>
  </si>
  <si>
    <t>Instrucciones SI</t>
  </si>
  <si>
    <t>Las instrucciones SI le permiten realizar comparaciones lógicas entre las condiciones. Por lo general, una instrucción SI indica que, si una condición es verdadera, se realizará una acción, en caso contrario, se realizará otra. Las fórmulas pueden devolver texto, valores o incluso más cálculos.</t>
  </si>
  <si>
    <t xml:space="preserve">Copie desde la celda D9 hasta la D10. Aquí la respuesta debería ser FALSO porque una naranja no es una manzana.
</t>
  </si>
  <si>
    <t>Vaya hacia abajo para obtener más detalles</t>
  </si>
  <si>
    <t>Instrucción SI con otra función</t>
  </si>
  <si>
    <t xml:space="preserve">Las instrucciones SI pueden forzar cálculos adicionales que se deben realizar si se cumple una condición. Aquí vamos a evaluar una celda para ver si deben aplicarse impuestos sobre las ventas y calcular si la condición es verdadera.
</t>
  </si>
  <si>
    <t>INFORMACIÓN ÚTIL
Al crear una fórmula, Excel colocará automáticamente bordes de colores alrededor de los intervalos a los que hace referencia la fórmula y los intervalos correspondientes en la fórmula serán del mismo color. Puede ver esto si selecciona la celda F33 y presiona F2 para modificar la fórmula.</t>
  </si>
  <si>
    <t xml:space="preserve">SUGERENCIA DEL EXPERTO
Los rangos con nombre permiten definir términos o valores en un solo lugar y después volver a usarlos en todo un libro. Puede ver todos los rangos con nombre de este libro haciendo clic en Fórmulas &gt; Administrador de nombres. Haga clic aquí para obtener más información.
</t>
  </si>
  <si>
    <t>Todo sobre la función SI</t>
  </si>
  <si>
    <t>Todo sobre la función SI.CONJUNTO</t>
  </si>
  <si>
    <t>Instrucciones SI avanzadas</t>
  </si>
  <si>
    <t>Manzana</t>
  </si>
  <si>
    <t>Naranja</t>
  </si>
  <si>
    <t>Widget</t>
  </si>
  <si>
    <t>Doohickey</t>
  </si>
  <si>
    <t>Cantidad</t>
  </si>
  <si>
    <t>Subtotal</t>
  </si>
  <si>
    <t>¿Impuesto sobre las ventas?</t>
  </si>
  <si>
    <t>Total</t>
  </si>
  <si>
    <t>Coste</t>
  </si>
  <si>
    <t>Sí</t>
  </si>
  <si>
    <t>BUSCARV</t>
  </si>
  <si>
    <t xml:space="preserve">BUSCARV es una de las funciones más utilizadas en Excel (y también una de nuestras favoritas). BUSCARV le permite buscar un valor en una columna a la izquierda, después devuelve información en otra columna a la derecha si encuentra a una coincidencia. BUSCARV dice:
</t>
  </si>
  <si>
    <t>¿Qué desea buscar?</t>
  </si>
  <si>
    <t>Si lo encuentra, ¿a cuántas columnas a la derecha desea que aparezca un valor?</t>
  </si>
  <si>
    <t>¿Dónde desea buscarlo?</t>
  </si>
  <si>
    <t>¿Desea a una coincidencia exacta o una aproximada?</t>
  </si>
  <si>
    <t>EXPERIMENTO
Intente seleccionar diferentes elementos de las listas desplegables. Verá que las celdas de resultado se actualizan al instante con los nuevos valores.</t>
  </si>
  <si>
    <t>DETALLE IMPORTANTE
SI.ERROR es lo que se denomina un controlador de errores global, lo que significa que suprimirá cualquier error que pueda producir la fórmula. Esto puede provocar problemas si Excel le da una notificación de que la fórmula contiene un error legítimo que debe solucionarse.
Una regla general es no agregar controladores de errores en las fórmulas hasta que sepa con total seguridad que funcionan correctamente.</t>
  </si>
  <si>
    <t>Todo sobre la función BUSCARV</t>
  </si>
  <si>
    <t>Todo sobre las funciones INDICE Y COINCIDIR</t>
  </si>
  <si>
    <t>Todo sobre la función SI.ERROR</t>
  </si>
  <si>
    <t>Use tablas dinámicas para analizar datos de una hoja de cálculo</t>
  </si>
  <si>
    <t>Pastelería</t>
  </si>
  <si>
    <t>Funciones condicionales: SUMAR.SI</t>
  </si>
  <si>
    <t>Las funciones condicionales le permiten sumar, obtener el promedio, contar u obtener el mínimo o el máximo de un intervalo según una condición determinada o los criterios que especifique. Como, por ejemplo, ¿de todas las frutas en la lista, cuántas son manzanas? O bien, ¿cuántas naranjas son del tipo Florida?</t>
  </si>
  <si>
    <t>¿Qué intervalo desea ver?</t>
  </si>
  <si>
    <t>¿Qué valor (texto o número) desea buscar?</t>
  </si>
  <si>
    <t>¿Para cada coincidencia, en qué intervalo desea sumar?</t>
  </si>
  <si>
    <t>¿Qué intervalo desea sumar?</t>
  </si>
  <si>
    <t>Este es el primer intervalo para buscar coincidencias</t>
  </si>
  <si>
    <t>Estos son los criterios de la primera coincidencia</t>
  </si>
  <si>
    <t>Este es el segundo intervalo para buscar coincidencias</t>
  </si>
  <si>
    <t>Estos son los criterios de la segunda coincidencia</t>
  </si>
  <si>
    <t>SUGERENCIA DEL EXPERTO
Cada una de las celdas de frutas y tipos tiene una lista desplegable donde puede seleccionar diferentes frutas. Pruébelo y vea cómo se actualizan automáticamente las fórmulas.</t>
  </si>
  <si>
    <t>Funciones condicionales: CONTAR.SI</t>
  </si>
  <si>
    <t>CONTAR.SI y CONTAR.SI.CONJUNTO le permiten contar valores de un intervalo según unos criterios que especifique. Son un poco diferentes de las otras funciones SI y SI.CONJUNTO, porque solo tienen criterios y un intervalo de criterios. No evalúan un intervalo y después buscan en otro para resumir.</t>
  </si>
  <si>
    <t>Este es el primer intervalo para contar</t>
  </si>
  <si>
    <t>Este es el segundo intervalo para contar</t>
  </si>
  <si>
    <t>Más funciones condicionales</t>
  </si>
  <si>
    <t>SUMAR.SI con un argumento de valor</t>
  </si>
  <si>
    <t>Este es un ejemplo de la función SUMAR.SI con mayor (&gt;) para encontrar todos los valores mayores de un determinado importe:</t>
  </si>
  <si>
    <t>Sume algunos valores basados en este criterio:</t>
  </si>
  <si>
    <t>...Busque en estas celdas...
 </t>
  </si>
  <si>
    <t>...y, si el valor es mayor que 50, súmelo.
 </t>
  </si>
  <si>
    <t>NOTA: Si nota que realiza muchas fórmulas condicionales, es posible que una tabla dinámica sea una solución mejor. Consulte este artículo sobre tablas dinámicas para obtener más información.</t>
  </si>
  <si>
    <t>Todo sobre la función SUMAR.SI.CONJUNTO</t>
  </si>
  <si>
    <t>Todo sobre la función CONTAR.SI</t>
  </si>
  <si>
    <t>Todo sobre la función CONTAR.SI.CONJUNTO</t>
  </si>
  <si>
    <t>Todo sobre la función PROMEDIO.SI</t>
  </si>
  <si>
    <t>Todo sobre la función PROMEDIO.SI.CONJUNTO</t>
  </si>
  <si>
    <t>Todo sobre la función MIN.SI.CONJUNTO</t>
  </si>
  <si>
    <t>Todo sobre la función MAX.SI.CONJUNTO</t>
  </si>
  <si>
    <t>Crear una lista desplegable</t>
  </si>
  <si>
    <t>SUMAR.SI</t>
  </si>
  <si>
    <t>CONTAR.SI</t>
  </si>
  <si>
    <t>Tipo</t>
  </si>
  <si>
    <t>Fuji</t>
  </si>
  <si>
    <t>Florida</t>
  </si>
  <si>
    <t>Cavendish</t>
  </si>
  <si>
    <t>Rugoso</t>
  </si>
  <si>
    <t>Manzana paraíso</t>
  </si>
  <si>
    <t>Ombligo</t>
  </si>
  <si>
    <t>Bizcocho de soletilla</t>
  </si>
  <si>
    <t>Eureka</t>
  </si>
  <si>
    <t>Inténtelo</t>
  </si>
  <si>
    <t>SUMAR.SI.CONJUNTO</t>
  </si>
  <si>
    <t>CONTAR.SI.CONJUNTO</t>
  </si>
  <si>
    <t>Deje que el Asistente para funciones le guíe</t>
  </si>
  <si>
    <t xml:space="preserve">Si conoce el nombre de la función que desea, pero no tiene claro cómo crearla, puede usar el Asistente para funciones para obtener ayuda.
</t>
  </si>
  <si>
    <t xml:space="preserve">Seleccione la celda D10 y vaya a Fórmulas &gt; Insertar función &gt; escriba BUSCARV en el cuadro Buscar una función y presione IR. Cuando vea BUSCARV resaltado, haga clic en Aceptar en la parte inferior. Al seleccionar una función en la lista, Excel mostrará la sintaxis.
</t>
  </si>
  <si>
    <t xml:space="preserve">Después escriba los argumentos de función en los cuadros de texto correspondientes. A medida que escriba cada uno, Excel lo evaluará y le mostrará el resultado, con el resultado final en la parte inferior. A medida que escriba cada sección, los criterios para cada argumento aparecerán en la parte inferior del formulario. Haga clic en Aceptar cuando haya terminado, y Excel introducirá la fórmula.
</t>
  </si>
  <si>
    <t>INFORMACIÓN ÚTIL
Puede escribir referencias de celdas e intervalos, o seleccionarlos con el mouse.</t>
  </si>
  <si>
    <t xml:space="preserve">INFORMACIÓN ÚTIL
A medida que escriba la sección de cada argumento, se mostrará la descripción del argumento en la parte inferior del formulario, encima del resultado de la fórmula.
</t>
  </si>
  <si>
    <t>Funciones de Excel (por categoría)</t>
  </si>
  <si>
    <t>Funciones de Excel (orden alfabético)</t>
  </si>
  <si>
    <t>Corregir errores de fórmula</t>
  </si>
  <si>
    <t xml:space="preserve">En algún momento, verá una fórmula que tiene un error, que Excel mostrará con #ErrorName. Los errores pueden ser útiles, ya que indican si algo no funciona, pero pueden ser difíciles de corregir. Afortunadamente, hay varias opciones que pueden ayudarle a localizar el origen del error y corregirlo.
</t>
  </si>
  <si>
    <t xml:space="preserve">Si hace clic en Ayuda sobre este Error, se abrirá un tema de ayuda específico para el mensaje de error. Si hace clic en Mostrar pasos de cálculo, se cargará un cuadro de diálogo de Evaluar fórmula.
</t>
  </si>
  <si>
    <t xml:space="preserve">Cada vez que haga clic en Evaluar, Excel analizará la fórmula sección por sección. No siempre indicará por qué se produce un error, pero si señalará dónde. Desde allí, observe el tema de ayuda para deducir qué ha fallado en la fórmula.
</t>
  </si>
  <si>
    <t>EXPERIMENTO
¿Qué está mal aquí? Sugerencia: Intentamos hacer una SUMA de todos los elementos.</t>
  </si>
  <si>
    <t xml:space="preserve">INFORMACIÓN ÚTIL
Hacer clic en Opciones le permite establecer las reglas para cuando se muestran o se pasan por alto errores en Excel.
</t>
  </si>
  <si>
    <t>Detectar errores en fórmulas</t>
  </si>
  <si>
    <t>Cómo evitar fórmulas rotas</t>
  </si>
  <si>
    <t>Evaluar paso a paso una fórmula anidada</t>
  </si>
  <si>
    <t>¿Tiene más preguntas sobre Excel?</t>
  </si>
  <si>
    <t>Presione ALT+Q y escriba lo que quiera saber.</t>
  </si>
  <si>
    <t>Continuemos. Hay más que aprender con Excel:</t>
  </si>
  <si>
    <t xml:space="preserve">LinkedIn Learning: Cursos de vídeo para todos los niveles, desde principiante a avanzado. Llévelo a su ritmo.
</t>
  </si>
  <si>
    <t xml:space="preserve">Comunidad: Formule preguntas y conéctese con otros aficionados a Excel.
</t>
  </si>
  <si>
    <t xml:space="preserve">¿Más novedades?
Los suscriptores de Office 365 obtienen actualizaciones continuas y nuevas características.
</t>
  </si>
  <si>
    <t>CRÉDITO ADICIONAL: Puede elevar un valor a una potencia mediante el operador exponencial (^), por ejemplo =A1^A2. Puede escribirlo con Mayús+^. En la celda F7, escriba =C3^C4.</t>
  </si>
  <si>
    <t xml:space="preserve">Después, cambie el 1,25 en la fórmula en la celda F35 a "Envío". Cuando empiece a escribir, la corrección automática de Excel debería encontrarla automáticamente. Si es así, presione la tecla Tab para escribirla. Esto es un rango con nombre y lo introducimos desde Fórmulas &gt; Asignar nombre. Ahora, si quiere cambiar los gastos de envío, solo tiene que realizar la acción en un lugar y puede usar el nombre de envío en cualquier lugar del libro.
</t>
  </si>
  <si>
    <t xml:space="preserve">Comprobación de errores: vaya a Fórmulas &gt; Comprobación de errores. Se cargará un cuadro de diálogo que le indicará la causa general del error específico. En la celda D9, el error #N/D se debe a que no hay ningún valor coincidente con "Manzana". Puede solucionarlo usando un valor que exista, suprimiendo el error con SI.ERROR, o pasarla por alto teniendo en cuenta que desaparecerá cuando usa un valor que exista.
</t>
  </si>
  <si>
    <t>=SUM(A1:A10;C1:C10) es una fórmula, donde SUMA es el nombre de función, los paréntesis de apertura y cierre contienen los argumentos de la fórmula y A1:A10;C1:C10 son los intervalos de celdas de la función separados por una coma.</t>
  </si>
  <si>
    <t xml:space="preserve">INFORMACIÓN ÚTIL
Puede usar MIN o MAX con varios intervalos o valores para mostrar el mayor o menor de los valores, como =MIN(A1:A10;B1:B10) o =MAX(A1:A10;B1), donde B1 contiene un valor de umbral, como 10, en cuyo caso la fórmula no devolverá un resultado menor que 10.
</t>
  </si>
  <si>
    <t xml:space="preserve">DETALLE IMPORTANTE
Si no desea que Excel muestre un número negativo porque aún no ha escrito su cumpleaños, puede usar una función SI así: =SI(D7="";"";D7-D6), que dice "SI D7 es igual a nada, entonces no muestres nada; en caso contrario, muestra D7 menos D6".
</t>
  </si>
  <si>
    <t xml:space="preserve">Restar fechas: escriba su siguiente cumpleaños en formato DD-MM-AA en la celda D7 y vea cómo Excel le indica cuántos días faltan usando =D7-D6 en la celda D8.
</t>
  </si>
  <si>
    <t xml:space="preserve">INFORMACIÓN ÚTIL
Excel mantiene fechas y horas en función del número de días desde el 1 de enero de 1900. Las horas se conservan en partes fraccionarias de un día basándose en los minutos. Así, 01-01-2017 12:30 se almacena como 42736.5208. Si la hora o fecha aparecen como números como ese, puede presionar Ctrl + 1 &gt; Número y seleccionar un formato de fecha u hora. </t>
  </si>
  <si>
    <t xml:space="preserve">Sin embargo RodríguezMarina no parece correcto. Es necesario agregar una coma y un espacio. Para ello, usaremos comillas para crear una nueva cadena de texto. Esta vez, escriba =D3&amp;"; "&amp;C3. La parte &amp;"; "&amp; nos permite unir una coma y un espacio con el texto en las celdas.
</t>
  </si>
  <si>
    <t xml:space="preserve">En la celda C36, escriba =C28&amp;" "&amp;TEXTO(D28;"DD-MM-AAAA"). DD-MM-AAAA es el código de formato para el día-mes-año, por ejemplo 25-09-2017.
</t>
  </si>
  <si>
    <t xml:space="preserve">En la celda C37, escriba =C29&amp;" "&amp;TEXTO(D29;"H:MM"). H:MM es el formato de código de para Horas:Minutos, por ejemplo 13:30.
</t>
  </si>
  <si>
    <t>MIRE ESTO
Las fórmulas, especialmente las grandes, pueden resultar difíciles de leer, pero puede dividir los elementos con espacios así:
=C28 &amp; " " &amp; TEXTO(D28;"DD-MM-AAAA")</t>
  </si>
  <si>
    <t xml:space="preserve">En la celda D9 escriba =SI(C9="Manzana";VERDADERO;FALSO). La respuesta correcta es verdadero. 
</t>
  </si>
  <si>
    <t xml:space="preserve">Pruebe otro ejemplo consultando la fórmula en la celda D12. Empezamos con =SI(C12&lt;100;"Menor que 100";"Mayor que o igual a 100"). ¿Qué ocurre si escribe un número mayor que 100 en la celda C12?
</t>
  </si>
  <si>
    <t>DETALLE IMPORTANTE
VERDADERO y FALSO son, a diferencia de otras palabras en Excel, fórmulas en el sentido de que no tiene que estar entre comillas y Excel las pondrá en mayúscula automáticamente. Los números no tienen que estar entre comillas. El texto normal, como Sí o No tiene que estar entre comillas como aquí: 
=SI(C9="manzana";"Sí";"No")</t>
  </si>
  <si>
    <t>En la celda F33, hemos escrito = SI(E33="Sí";F31*Impuesto sobre las ventas,0), donde se configura el impuesto sobre las ventas como un rango con nombre con un valor de 0,0825. La fórmula indica que, si la celda E33 es igual a Sí, multiplica la celda F31 por el impuesto sobre las ventas, de lo contrario, devuelve 0.
Pruebe a cambiar Sí y No en la celda E33 para ver cómo cambia el cálculo.</t>
  </si>
  <si>
    <t xml:space="preserve">A continuación, hemos agregado una instrucción SI para calcular los gastos de envío si es necesario. En la celda F35 verá =SI(E35="Sí";SUM(D28:D29)*1.25;0). Esto indica "Si la celda E35 es igual a Sí, realiza la suma de la columna Cantidad de la tabla anterior y multiplícalo por 1,25, de lo contrario, devuelve 0".
</t>
  </si>
  <si>
    <t>=BUSCARV(A1;B:C;2;FALSO)</t>
  </si>
  <si>
    <t xml:space="preserve">En la celda D22, escriba =BUSCARV(C22;C17:D20;2;FALSO). La respuesta correcta para manzanas es 50. BUSCARV buscó manzanas, lo encontró, después fue a la columna de la derecha y devolvió la cantidad.
</t>
  </si>
  <si>
    <t xml:space="preserve">Ahora, intente hacerlo en la sección de carnes, en la celda G22. Debería obtener el resultado =BUSCARV(F22;F17:G20;2;FALSO).
</t>
  </si>
  <si>
    <t>BUSCARV y #N/D</t>
  </si>
  <si>
    <t xml:space="preserve">Constantemente, se encontrará en una situación donde BUSCARV no puede encontrar lo que ha solicitado y devuelve un error (#N/D). A veces, es simplemente porque el valor de búsqueda no existe, o puede ser porque la celda de referencia todavía no tiene un valor.
</t>
  </si>
  <si>
    <t xml:space="preserve">Si sabe que el valor de búsqueda existe, pero desea ocultar el error si la celda de la búsqueda está en blanco, puede usar una instrucción SI. En este caso, encapsularemos la fórmula BUSCARV existente así en la celda D43:
=SI(C43="";"";BUSCARV(C43;C37:D41;2;FALSO))
Esto indica que si la celda C43 es igual a nada (""), devuelve nada, de lo contrario, devuelve resultados de BUSCARV. Tenga en cuenta el segundo paréntesis de cierre al final de la fórmula. Cierra la instrucción SI.
</t>
  </si>
  <si>
    <t xml:space="preserve">Si no sabe con seguridad si existe el valor de búsqueda, pero desea suprimir el error #N/D, puede usar una función de control de errores denominada SI.ERROR en la celda G43: =SI.ERROR(BUSCARV(F43;F37:G41;2;FALSO),""). SI.ERROR indica que si BUSCARV devuelve un resultado válido, mostrarlo, de lo contrario, no mostrar nada (""). No se muestra nada aquí (""), pero también puede usar números (0,1, 2, etc.), o texto, como "La fórmula no es correcta".
</t>
  </si>
  <si>
    <t>SUMAR.SI le permite sumar en un intervalo según un criterio específico que busca en otro intervalo, como el número de manzanas que tiene. Seleccione la celda D17 y escriba =SUMAR.SI(C3:C14;C17;D3:D14). SUMAR.SI está estructurada así:</t>
  </si>
  <si>
    <t xml:space="preserve">SUMAR.SI.CONJUNTO es lo mismo que SUMAR.SI, pero le permite usar varios criterios. Así, en este ejemplo, puede buscar frutas y tipos, en lugar de solo frutas. Seleccione la celda H17 y escriba =SUMAR.SI.CONJUNTO(H3:H14;F3:F14;F17;G3:G14;G17). SUMAR.SI.CONJUNTO está estructurada así:
</t>
  </si>
  <si>
    <t>=SUMAR.SI(H3:H14;F3:F14;F17;G3:G14;G17)</t>
  </si>
  <si>
    <t>Seleccione la celda D64 y escriba =CONTAR.SI(C50:C61;C64). CONTAR.SI está estructurada así:</t>
  </si>
  <si>
    <t xml:space="preserve">CONTAR.SI.CONJUNTO es lo mismo que SUMAR.SI, pero le permite usar varios criterios. Así, en este ejemplo, puede buscar frutas y tipos, en lugar de solo frutas. Seleccione la celda H64 y escriba =CONTAR.SI.CONJUNTO(F50:F61;F64;G50:G61;G64). CONTAR.SI.CONJUNTO está estructurada así:
</t>
  </si>
  <si>
    <t xml:space="preserve">Ya sabe SUMAR.SI, SUMAR.SI.CONJUNTO, CONTAR.SI y CONTAR.SI.CONJUNTO. Ahora puede probar por su cuenta otras funciones, como PROMEDIO.SI.CONJUNTO, MAX.SI.CONJUNTO, MIN.SI.CONJUNTO. Están estructuradas del mismo modo, por lo que cuando reciba una fórmula escrita, simplemente puede cambiar el nombre de la función por la que desee. Hemos preparado todas las funciones que necesitará para la celda E106, por lo que puede copiar y pegar estas, o intentar escribirlas usted para la práctica.
SUMAR.SI 	=SUMAR.SI(C92:C103;C106;E92:E103) 
SUMAR.SI.CONJUNTO 	=SUMAR.SI.CONJUNTO(E92:E103;C92:C103;C106;D92:D103;D106) 
PROMEDIO.SI 	=PROMEDIO.SI(C92:C103;C106;E92:E103) 
PROMEDIO.SI.CONJUNTO	=PROMEDIO.SI.CONJUNTO(E92:E103;C92:C103;C106;D92:D103;D106)
CONTAR.SI 	=CONTAR.SI(C92:C103;C106)
CONTAR.SI.CONJUNTO 	=CONTAR.SI.CONJUNTO(C92:C103;C106;D92:D103;D106) 
MAX.SI.CONJUNTO 	=MAX.SI.CONJUNTO(E92:E103;C92:C103;C106;D92:D103;D106)
MIN.SI.CONJUNTO 	=MAX.SI.CONJUNTO(E92:E103;C92:C103;C106;D92:D103;D106)
</t>
  </si>
  <si>
    <t>MIRE ESTO
Debería obtener el resultado =BUSCARV(C10;C5:D8;2;FALSO)</t>
  </si>
  <si>
    <t>=SUMAR.SI(C3:C14;C17;D3:D14)</t>
  </si>
  <si>
    <t>=10+20 es una fórmula, donde 10 y 20 son constantes y el signo + es el operador.</t>
  </si>
  <si>
    <t xml:space="preserve">Ahora seleccione la celda G7 y escriba una función MAX escribiendo =MAX(G3:G6).
</t>
  </si>
  <si>
    <r>
      <t xml:space="preserve">En la celda D15, puede usar </t>
    </r>
    <r>
      <rPr>
        <b/>
        <sz val="11"/>
        <color theme="0"/>
        <rFont val="Calibri"/>
        <family val="2"/>
      </rPr>
      <t>Autosuma</t>
    </r>
    <r>
      <rPr>
        <sz val="11"/>
        <color theme="0"/>
        <rFont val="Calibri"/>
        <family val="2"/>
      </rPr>
      <t xml:space="preserve"> o escribir para introducir otra función </t>
    </r>
    <r>
      <rPr>
        <b/>
        <sz val="11"/>
        <color theme="0"/>
        <rFont val="Calibri"/>
        <family val="2"/>
      </rPr>
      <t>PROMEDIO</t>
    </r>
    <r>
      <rPr>
        <sz val="11"/>
        <color theme="0"/>
        <rFont val="Calibri"/>
        <family val="2"/>
      </rPr>
      <t xml:space="preserve">. </t>
    </r>
  </si>
  <si>
    <r>
      <t xml:space="preserve">Ahora seleccione la celda G7 y escriba una función </t>
    </r>
    <r>
      <rPr>
        <b/>
        <sz val="11"/>
        <color theme="0"/>
        <rFont val="Calibri"/>
        <family val="2"/>
      </rPr>
      <t xml:space="preserve">PROMEDIO </t>
    </r>
    <r>
      <rPr>
        <sz val="11"/>
        <color theme="0"/>
        <rFont val="Calibri"/>
        <family val="2"/>
      </rPr>
      <t xml:space="preserve">escribiendo </t>
    </r>
    <r>
      <rPr>
        <b/>
        <sz val="11"/>
        <color theme="0"/>
        <rFont val="Calibri"/>
        <family val="2"/>
      </rPr>
      <t xml:space="preserve">=PROMEDIO(G3:G6). </t>
    </r>
  </si>
  <si>
    <t>¿Envío?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</si>
</sst>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0\ &quot;€&quot;;[Red]\-#,##0.00\ &quot;€&quot;"/>
    <numFmt numFmtId="165" formatCode="_-* #,##0\ &quot;€&quot;_-;\-* #,##0\ &quot;€&quot;_-;_-* &quot;-&quot;\ &quot;€&quot;_-;_-@_-"/>
    <numFmt numFmtId="166" formatCode="_-* #,##0.00\ &quot;€&quot;_-;\-* #,##0.00\ &quot;€&quot;_-;_-* &quot;-&quot;??\ &quot;€&quot;_-;_-@_-"/>
    <numFmt numFmtId="167" formatCode="_(* #,##0_);_(* \(#,##0\);_(* &quot;-&quot;_);_(@_)"/>
    <numFmt numFmtId="168" formatCode="_(* #,##0.00_);_(* \(#,##0.00\);_(* &quot;-&quot;??_);_(@_)"/>
    <numFmt numFmtId="169" formatCode="dd\-mm\-yy;@"/>
    <numFmt numFmtId="170" formatCode="h:mm:ss;@"/>
    <numFmt numFmtId="171" formatCode="h:mm;@"/>
  </numFmts>
  <fonts count="46"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B744D"/>
      <name val="Calibri"/>
      <family val="2"/>
      <scheme val="minor"/>
    </font>
    <font>
      <sz val="17"/>
      <color theme="0"/>
      <name val="Calibri"/>
      <family val="2"/>
      <scheme val="minor"/>
    </font>
    <font>
      <sz val="11"/>
      <color theme="0"/>
      <name val="Calibri"/>
      <family val="2"/>
      <scheme val="minor"/>
    </font>
    <font>
      <sz val="11"/>
      <color rgb="FF404040"/>
      <name val="Calibri"/>
      <family val="2"/>
      <scheme val="minor"/>
    </font>
    <font>
      <b/>
      <sz val="11"/>
      <color theme="1"/>
      <name val="Calibri"/>
      <family val="2"/>
      <scheme val="minor"/>
    </font>
    <font>
      <sz val="10"/>
      <color theme="0"/>
      <name val="Calibri"/>
      <family val="2"/>
      <scheme val="minor"/>
    </font>
    <font>
      <b/>
      <sz val="10"/>
      <color theme="0"/>
      <name val="Calibri"/>
      <family val="2"/>
      <scheme val="minor"/>
    </font>
    <font>
      <sz val="11"/>
      <color theme="1"/>
      <name val="Calibri"/>
      <family val="2"/>
      <scheme val="minor"/>
    </font>
    <font>
      <sz val="11"/>
      <color theme="0"/>
      <name val="Calibri"/>
      <family val="2"/>
      <scheme val="minor"/>
    </font>
    <font>
      <b/>
      <sz val="14"/>
      <color rgb="FF404040"/>
      <name val="Calibri"/>
      <family val="2"/>
      <scheme val="minor"/>
    </font>
    <font>
      <sz val="11"/>
      <color theme="1"/>
      <name val="Calibri"/>
      <family val="2"/>
    </font>
    <font>
      <sz val="11"/>
      <color theme="0"/>
      <name val="Calibri"/>
      <family val="2"/>
    </font>
    <font>
      <b/>
      <sz val="11"/>
      <color theme="0"/>
      <name val="Calibri"/>
      <family val="2"/>
      <scheme val="minor"/>
    </font>
    <font>
      <sz val="12"/>
      <color theme="1"/>
      <name val="Segoe UI"/>
      <family val="2"/>
    </font>
    <font>
      <sz val="24"/>
      <color theme="1"/>
      <name val="Segoe UI"/>
      <family val="2"/>
    </font>
    <font>
      <u/>
      <sz val="11"/>
      <color theme="10"/>
      <name val="Calibri"/>
      <family val="2"/>
    </font>
    <font>
      <sz val="20"/>
      <color rgb="FF000000"/>
      <name val="Courier New"/>
      <family val="3"/>
    </font>
    <font>
      <sz val="54"/>
      <color theme="0"/>
      <name val="Segoe UI"/>
      <family val="2"/>
    </font>
    <font>
      <sz val="22"/>
      <color rgb="FF3B3838"/>
      <name val="Segoe UI Light"/>
      <family val="2"/>
    </font>
    <font>
      <sz val="11"/>
      <color theme="0"/>
      <name val="Calibri"/>
      <family val="2"/>
      <scheme val="minor"/>
    </font>
    <font>
      <sz val="26"/>
      <color theme="2" tint="-0.749992370372631"/>
      <name val="Calibri"/>
      <family val="2"/>
      <scheme val="minor"/>
    </font>
    <font>
      <sz val="22"/>
      <color rgb="FF3B3838"/>
      <name val="Segoe UI Light"/>
      <family val="2"/>
    </font>
    <font>
      <sz val="11"/>
      <color theme="1"/>
      <name val="Calibri"/>
      <family val="2"/>
      <scheme val="minor"/>
    </font>
    <font>
      <sz val="12"/>
      <color theme="1" tint="0.249977111117893"/>
      <name val="Calibri"/>
      <family val="2"/>
      <scheme val="minor"/>
    </font>
    <font>
      <sz val="11"/>
      <color theme="1"/>
      <name val="Calibri"/>
      <family val="2"/>
    </font>
    <font>
      <b/>
      <sz val="11"/>
      <color theme="4"/>
      <name val="Segoe UI Black"/>
      <family val="2"/>
    </font>
    <font>
      <b/>
      <sz val="11"/>
      <color theme="0"/>
      <name val="Calibri"/>
      <family val="2"/>
    </font>
    <font>
      <u/>
      <sz val="11"/>
      <color theme="11"/>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s>
  <fills count="38">
    <fill>
      <patternFill patternType="none"/>
    </fill>
    <fill>
      <patternFill patternType="gray125"/>
    </fill>
    <fill>
      <patternFill patternType="solid">
        <fgColor rgb="FF217346"/>
        <bgColor indexed="64"/>
      </patternFill>
    </fill>
    <fill>
      <patternFill patternType="solid">
        <fgColor rgb="FF339966"/>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9847407452621"/>
        <bgColor theme="0" tint="-0.1499984740745262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rgb="FFB2B2B2"/>
      </left>
      <right style="thin">
        <color rgb="FFB2B2B2"/>
      </right>
      <top style="thin">
        <color rgb="FFB2B2B2"/>
      </top>
      <bottom style="thin">
        <color rgb="FFB2B2B2"/>
      </bottom>
      <diagonal/>
    </border>
    <border>
      <left style="thick">
        <color rgb="FFF4B183"/>
      </left>
      <right style="thick">
        <color rgb="FFF4B183"/>
      </right>
      <top style="thick">
        <color rgb="FFF4B183"/>
      </top>
      <bottom style="thick">
        <color rgb="FFF4B183"/>
      </bottom>
      <diagonal/>
    </border>
    <border>
      <left/>
      <right/>
      <top/>
      <bottom style="medium">
        <color theme="1"/>
      </bottom>
      <diagonal/>
    </border>
    <border>
      <left/>
      <right/>
      <top style="medium">
        <color theme="1"/>
      </top>
      <bottom/>
      <diagonal/>
    </border>
    <border>
      <left/>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B2B2B2"/>
      </left>
      <right style="thin">
        <color rgb="FFB2B2B2"/>
      </right>
      <top/>
      <bottom style="thin">
        <color rgb="FFB2B2B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right style="thin">
        <color rgb="FFB2B2B2"/>
      </right>
      <top style="thin">
        <color rgb="FFB2B2B2"/>
      </top>
      <bottom style="thin">
        <color rgb="FFB2B2B2"/>
      </bottom>
      <diagonal/>
    </border>
    <border>
      <left/>
      <right style="thick">
        <color rgb="FFF4B183"/>
      </right>
      <top style="thick">
        <color rgb="FFF4B183"/>
      </top>
      <bottom style="thick">
        <color rgb="FFF4B183"/>
      </bottom>
      <diagonal/>
    </border>
    <border>
      <left/>
      <right/>
      <top/>
      <bottom style="thin">
        <color theme="0" tint="-0.499984740745262"/>
      </bottom>
      <diagonal/>
    </border>
    <border>
      <left/>
      <right/>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6">
    <xf numFmtId="0" fontId="0" fillId="0" borderId="0"/>
    <xf numFmtId="0" fontId="5" fillId="0" borderId="0" applyFill="0" applyBorder="0">
      <alignment wrapText="1"/>
    </xf>
    <xf numFmtId="0" fontId="2" fillId="0" borderId="0"/>
    <xf numFmtId="0" fontId="6" fillId="2" borderId="0" applyNumberFormat="0" applyProtection="0">
      <alignment horizontal="left" wrapText="1" indent="4"/>
    </xf>
    <xf numFmtId="0" fontId="5" fillId="2" borderId="0" applyNumberFormat="0" applyProtection="0">
      <alignment horizontal="left" wrapText="1" indent="4"/>
    </xf>
    <xf numFmtId="0" fontId="7" fillId="0" borderId="0"/>
    <xf numFmtId="0" fontId="7" fillId="3" borderId="0" applyNumberFormat="0" applyBorder="0" applyProtection="0"/>
    <xf numFmtId="0" fontId="2" fillId="4" borderId="0"/>
    <xf numFmtId="0" fontId="2" fillId="5" borderId="1"/>
    <xf numFmtId="0" fontId="2" fillId="4" borderId="2"/>
    <xf numFmtId="0" fontId="2" fillId="0" borderId="0"/>
    <xf numFmtId="0" fontId="2" fillId="4" borderId="0"/>
    <xf numFmtId="0" fontId="2" fillId="5" borderId="1"/>
    <xf numFmtId="0" fontId="2" fillId="4" borderId="2"/>
    <xf numFmtId="0" fontId="2" fillId="0" borderId="0"/>
    <xf numFmtId="0" fontId="20" fillId="0" borderId="0" applyNumberFormat="0" applyFill="0" applyBorder="0" applyAlignment="0" applyProtection="0"/>
    <xf numFmtId="0" fontId="2" fillId="4" borderId="0"/>
    <xf numFmtId="0" fontId="2" fillId="5" borderId="1"/>
    <xf numFmtId="0" fontId="2" fillId="4" borderId="2"/>
    <xf numFmtId="0" fontId="32" fillId="0" borderId="0" applyNumberForma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xf numFmtId="0" fontId="33" fillId="0" borderId="0" applyNumberFormat="0" applyFill="0" applyBorder="0" applyAlignment="0" applyProtection="0"/>
    <xf numFmtId="0" fontId="34" fillId="0" borderId="14" applyNumberFormat="0" applyFill="0" applyAlignment="0" applyProtection="0"/>
    <xf numFmtId="0" fontId="35" fillId="0" borderId="15" applyNumberFormat="0" applyFill="0" applyAlignment="0" applyProtection="0"/>
    <xf numFmtId="0" fontId="36" fillId="0" borderId="16" applyNumberFormat="0" applyFill="0" applyAlignment="0" applyProtection="0"/>
    <xf numFmtId="0" fontId="36" fillId="0" borderId="0" applyNumberFormat="0" applyFill="0" applyBorder="0" applyAlignment="0" applyProtection="0"/>
    <xf numFmtId="0" fontId="37" fillId="7" borderId="0" applyNumberFormat="0" applyBorder="0" applyAlignment="0" applyProtection="0"/>
    <xf numFmtId="0" fontId="38" fillId="8" borderId="0" applyNumberFormat="0" applyBorder="0" applyAlignment="0" applyProtection="0"/>
    <xf numFmtId="0" fontId="39" fillId="9" borderId="0" applyNumberFormat="0" applyBorder="0" applyAlignment="0" applyProtection="0"/>
    <xf numFmtId="0" fontId="40" fillId="10" borderId="17" applyNumberFormat="0" applyAlignment="0" applyProtection="0"/>
    <xf numFmtId="0" fontId="41" fillId="11" borderId="18" applyNumberFormat="0" applyAlignment="0" applyProtection="0"/>
    <xf numFmtId="0" fontId="42" fillId="11" borderId="17" applyNumberFormat="0" applyAlignment="0" applyProtection="0"/>
    <xf numFmtId="0" fontId="43" fillId="0" borderId="19" applyNumberFormat="0" applyFill="0" applyAlignment="0" applyProtection="0"/>
    <xf numFmtId="0" fontId="17" fillId="12" borderId="20" applyNumberFormat="0" applyAlignment="0" applyProtection="0"/>
    <xf numFmtId="0" fontId="44" fillId="0" borderId="0" applyNumberFormat="0" applyFill="0" applyBorder="0" applyAlignment="0" applyProtection="0"/>
    <xf numFmtId="0" fontId="15" fillId="13" borderId="1" applyNumberFormat="0" applyFont="0" applyAlignment="0" applyProtection="0"/>
    <xf numFmtId="0" fontId="45" fillId="0" borderId="0" applyNumberFormat="0" applyFill="0" applyBorder="0" applyAlignment="0" applyProtection="0"/>
    <xf numFmtId="0" fontId="9" fillId="0" borderId="21" applyNumberFormat="0" applyFill="0" applyAlignment="0" applyProtection="0"/>
    <xf numFmtId="0" fontId="7"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7"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cellStyleXfs>
  <cellXfs count="134">
    <xf numFmtId="0" fontId="0" fillId="0" borderId="0" xfId="0"/>
    <xf numFmtId="0" fontId="2" fillId="0" borderId="0" xfId="2"/>
    <xf numFmtId="0" fontId="6" fillId="2" borderId="0" xfId="3">
      <alignment horizontal="left" wrapText="1" indent="4"/>
    </xf>
    <xf numFmtId="0" fontId="5" fillId="2" borderId="0" xfId="4">
      <alignment horizontal="left" wrapText="1" indent="4"/>
    </xf>
    <xf numFmtId="0" fontId="2" fillId="0" borderId="0" xfId="2" applyAlignment="1">
      <alignment horizontal="left"/>
    </xf>
    <xf numFmtId="0" fontId="8" fillId="0" borderId="0" xfId="0" applyFont="1"/>
    <xf numFmtId="0" fontId="8" fillId="0" borderId="0" xfId="0" applyFont="1" applyAlignment="1">
      <alignment horizontal="left" indent="1"/>
    </xf>
    <xf numFmtId="0" fontId="7" fillId="3" borderId="0" xfId="6"/>
    <xf numFmtId="0" fontId="7" fillId="3" borderId="0" xfId="6" applyAlignment="1">
      <alignment horizontal="right"/>
    </xf>
    <xf numFmtId="0" fontId="7" fillId="0" borderId="0" xfId="5"/>
    <xf numFmtId="0" fontId="9" fillId="0" borderId="0" xfId="2" applyFont="1" applyAlignment="1">
      <alignment horizontal="left"/>
    </xf>
    <xf numFmtId="0" fontId="7" fillId="3" borderId="0" xfId="6" applyAlignment="1">
      <alignment horizontal="left"/>
    </xf>
    <xf numFmtId="14" fontId="0" fillId="0" borderId="0" xfId="0" applyNumberFormat="1"/>
    <xf numFmtId="0" fontId="2" fillId="4" borderId="0" xfId="11"/>
    <xf numFmtId="0" fontId="10" fillId="0" borderId="0" xfId="0" applyFont="1"/>
    <xf numFmtId="0" fontId="10" fillId="0" borderId="0" xfId="2" applyFont="1" applyAlignment="1">
      <alignment horizontal="left"/>
    </xf>
    <xf numFmtId="0" fontId="10" fillId="0" borderId="0" xfId="5" applyFont="1"/>
    <xf numFmtId="0" fontId="11" fillId="0" borderId="0" xfId="0" applyFont="1"/>
    <xf numFmtId="0" fontId="12" fillId="0" borderId="0" xfId="2" applyFont="1"/>
    <xf numFmtId="0" fontId="14" fillId="0" borderId="0" xfId="0" applyFont="1"/>
    <xf numFmtId="0" fontId="12" fillId="0" borderId="0" xfId="2" applyFont="1" applyAlignment="1">
      <alignment horizontal="left"/>
    </xf>
    <xf numFmtId="0" fontId="15" fillId="0" borderId="0" xfId="0" applyFont="1"/>
    <xf numFmtId="0" fontId="13" fillId="0" borderId="0" xfId="5" applyFont="1"/>
    <xf numFmtId="0" fontId="9" fillId="0" borderId="0" xfId="2" applyFont="1" applyAlignment="1">
      <alignment horizontal="right"/>
    </xf>
    <xf numFmtId="0" fontId="7" fillId="0" borderId="0" xfId="2" applyFont="1" applyAlignment="1">
      <alignment horizontal="left"/>
    </xf>
    <xf numFmtId="0" fontId="16" fillId="0" borderId="0" xfId="0" applyFont="1"/>
    <xf numFmtId="0" fontId="16" fillId="0" borderId="0" xfId="0" quotePrefix="1" applyFont="1"/>
    <xf numFmtId="0" fontId="16" fillId="0" borderId="0" xfId="0" applyFont="1" applyAlignment="1">
      <alignment wrapText="1"/>
    </xf>
    <xf numFmtId="0" fontId="17" fillId="3" borderId="0" xfId="6" applyFont="1" applyAlignment="1">
      <alignment horizontal="left"/>
    </xf>
    <xf numFmtId="0" fontId="17" fillId="3" borderId="0" xfId="6" applyFont="1" applyAlignment="1">
      <alignment horizontal="right"/>
    </xf>
    <xf numFmtId="0" fontId="0" fillId="0" borderId="0" xfId="0" applyAlignment="1">
      <alignment vertical="center"/>
    </xf>
    <xf numFmtId="0" fontId="17" fillId="3" borderId="0" xfId="6" applyFont="1"/>
    <xf numFmtId="0" fontId="2" fillId="0" borderId="0" xfId="14"/>
    <xf numFmtId="0" fontId="18" fillId="0" borderId="0" xfId="14" applyFont="1"/>
    <xf numFmtId="0" fontId="19" fillId="0" borderId="0" xfId="14" applyFont="1"/>
    <xf numFmtId="0" fontId="19" fillId="0" borderId="0" xfId="14" applyFont="1" applyAlignment="1">
      <alignment vertical="center"/>
    </xf>
    <xf numFmtId="0" fontId="7" fillId="0" borderId="0" xfId="5" applyAlignment="1">
      <alignment wrapText="1"/>
    </xf>
    <xf numFmtId="0" fontId="4" fillId="0" borderId="0" xfId="2" applyFont="1"/>
    <xf numFmtId="0" fontId="4" fillId="0" borderId="0" xfId="2" applyFont="1" applyAlignment="1">
      <alignment horizontal="left"/>
    </xf>
    <xf numFmtId="0" fontId="4" fillId="0" borderId="0" xfId="2" applyFont="1" applyAlignment="1">
      <alignment horizontal="right"/>
    </xf>
    <xf numFmtId="0" fontId="4" fillId="4" borderId="0" xfId="7" applyFont="1"/>
    <xf numFmtId="0" fontId="4" fillId="4" borderId="0" xfId="7" applyFont="1" applyAlignment="1">
      <alignment horizontal="right"/>
    </xf>
    <xf numFmtId="0" fontId="4" fillId="5" borderId="1" xfId="8" applyFont="1" applyAlignment="1">
      <alignment horizontal="right"/>
    </xf>
    <xf numFmtId="0" fontId="8" fillId="0" borderId="0" xfId="0" applyFont="1" applyAlignment="1">
      <alignment horizontal="center"/>
    </xf>
    <xf numFmtId="0" fontId="4" fillId="0" borderId="0" xfId="2" applyFont="1" applyAlignment="1">
      <alignment horizontal="left" indent="1"/>
    </xf>
    <xf numFmtId="0" fontId="8" fillId="0" borderId="0" xfId="0" applyFont="1" applyAlignment="1">
      <alignment horizontal="left" indent="2"/>
    </xf>
    <xf numFmtId="0" fontId="4" fillId="4" borderId="2" xfId="9" applyFont="1"/>
    <xf numFmtId="0" fontId="4" fillId="5" borderId="1" xfId="8" applyFont="1" applyAlignment="1">
      <alignment horizontal="right" vertical="center"/>
    </xf>
    <xf numFmtId="0" fontId="4" fillId="0" borderId="0" xfId="2" applyFont="1" applyAlignment="1">
      <alignment horizontal="center"/>
    </xf>
    <xf numFmtId="0" fontId="4" fillId="0" borderId="0" xfId="2" quotePrefix="1" applyFont="1" applyAlignment="1">
      <alignment horizontal="left"/>
    </xf>
    <xf numFmtId="0" fontId="4" fillId="0" borderId="0" xfId="2" applyFont="1" applyAlignment="1">
      <alignment horizontal="left" indent="2"/>
    </xf>
    <xf numFmtId="0" fontId="4" fillId="0" borderId="0" xfId="10" applyFont="1" applyAlignment="1">
      <alignment horizontal="left" indent="1"/>
    </xf>
    <xf numFmtId="0" fontId="4" fillId="4" borderId="2" xfId="13" applyFont="1"/>
    <xf numFmtId="0" fontId="4" fillId="4" borderId="2" xfId="9" applyFont="1" applyAlignment="1">
      <alignment horizontal="center" vertical="center"/>
    </xf>
    <xf numFmtId="0" fontId="4" fillId="4" borderId="2" xfId="9" applyFont="1" applyAlignment="1">
      <alignment horizontal="left"/>
    </xf>
    <xf numFmtId="0" fontId="2" fillId="5" borderId="1" xfId="8"/>
    <xf numFmtId="0" fontId="0" fillId="0" borderId="3" xfId="0" applyBorder="1" applyAlignment="1">
      <alignment vertical="center"/>
    </xf>
    <xf numFmtId="0" fontId="2" fillId="5" borderId="1" xfId="17"/>
    <xf numFmtId="0" fontId="21" fillId="0" borderId="0" xfId="0" applyFont="1"/>
    <xf numFmtId="0" fontId="2" fillId="4" borderId="0" xfId="16"/>
    <xf numFmtId="0" fontId="20" fillId="0" borderId="0" xfId="15"/>
    <xf numFmtId="0" fontId="22" fillId="2" borderId="0" xfId="27" applyFont="1" applyFill="1" applyBorder="1" applyAlignment="1">
      <alignment horizontal="left" indent="1"/>
    </xf>
    <xf numFmtId="0" fontId="17" fillId="3" borderId="4" xfId="6" applyFont="1" applyBorder="1" applyAlignment="1">
      <alignment horizontal="left" vertical="center"/>
    </xf>
    <xf numFmtId="0" fontId="17" fillId="3" borderId="4" xfId="6" applyFont="1" applyBorder="1" applyAlignment="1">
      <alignment horizontal="right" vertical="center"/>
    </xf>
    <xf numFmtId="0" fontId="0" fillId="6" borderId="4" xfId="0" applyFill="1" applyBorder="1" applyAlignment="1">
      <alignment vertical="center"/>
    </xf>
    <xf numFmtId="0" fontId="23" fillId="0" borderId="0" xfId="0" applyFont="1" applyAlignment="1">
      <alignment horizontal="centerContinuous" vertical="center"/>
    </xf>
    <xf numFmtId="0" fontId="15" fillId="0" borderId="0" xfId="0" applyFont="1" applyAlignment="1">
      <alignment horizontal="centerContinuous"/>
    </xf>
    <xf numFmtId="0" fontId="7" fillId="3" borderId="0" xfId="6" applyAlignment="1">
      <alignment horizontal="center" vertical="center"/>
    </xf>
    <xf numFmtId="0" fontId="25" fillId="0" borderId="0" xfId="10" applyFont="1"/>
    <xf numFmtId="0" fontId="26" fillId="0" borderId="0" xfId="0" applyFont="1" applyAlignment="1">
      <alignment horizontal="centerContinuous" vertical="center"/>
    </xf>
    <xf numFmtId="0" fontId="27" fillId="0" borderId="0" xfId="10" applyFont="1" applyAlignment="1">
      <alignment horizontal="centerContinuous"/>
    </xf>
    <xf numFmtId="0" fontId="27" fillId="0" borderId="0" xfId="10" applyFont="1"/>
    <xf numFmtId="0" fontId="24" fillId="3" borderId="0" xfId="6" applyFont="1"/>
    <xf numFmtId="0" fontId="24" fillId="3" borderId="0" xfId="6" applyFont="1" applyAlignment="1">
      <alignment horizontal="right"/>
    </xf>
    <xf numFmtId="0" fontId="28" fillId="0" borderId="0" xfId="10" applyFont="1"/>
    <xf numFmtId="0" fontId="27" fillId="0" borderId="0" xfId="10" applyFont="1" applyAlignment="1">
      <alignment horizontal="left"/>
    </xf>
    <xf numFmtId="0" fontId="28" fillId="0" borderId="0" xfId="10" applyFont="1" applyAlignment="1">
      <alignment horizontal="left"/>
    </xf>
    <xf numFmtId="0" fontId="29" fillId="0" borderId="0" xfId="0" applyFont="1"/>
    <xf numFmtId="0" fontId="27" fillId="4" borderId="2" xfId="13" applyFont="1"/>
    <xf numFmtId="0" fontId="27" fillId="5" borderId="1" xfId="12" applyFont="1" applyAlignment="1">
      <alignment horizontal="right"/>
    </xf>
    <xf numFmtId="0" fontId="4" fillId="0" borderId="0" xfId="2" applyFont="1" applyAlignment="1">
      <alignment horizontal="centerContinuous"/>
    </xf>
    <xf numFmtId="0" fontId="0" fillId="0" borderId="0" xfId="0" applyAlignment="1">
      <alignment horizontal="centerContinuous"/>
    </xf>
    <xf numFmtId="0" fontId="7" fillId="0" borderId="0" xfId="5" applyAlignment="1">
      <alignment horizontal="centerContinuous"/>
    </xf>
    <xf numFmtId="0" fontId="2" fillId="4" borderId="2" xfId="9"/>
    <xf numFmtId="0" fontId="3" fillId="4" borderId="2" xfId="9" applyFont="1" applyAlignment="1">
      <alignment horizontal="left"/>
    </xf>
    <xf numFmtId="0" fontId="0" fillId="0" borderId="0" xfId="0" applyAlignment="1">
      <alignment horizontal="center" vertical="center"/>
    </xf>
    <xf numFmtId="0" fontId="0" fillId="0" borderId="0" xfId="0" applyAlignment="1">
      <alignment horizontal="centerContinuous" vertical="center"/>
    </xf>
    <xf numFmtId="0" fontId="7" fillId="0" borderId="0" xfId="2" applyFont="1" applyAlignment="1">
      <alignment horizontal="left" wrapText="1"/>
    </xf>
    <xf numFmtId="0" fontId="10" fillId="0" borderId="0" xfId="0" applyFont="1" applyAlignment="1">
      <alignment wrapText="1"/>
    </xf>
    <xf numFmtId="0" fontId="10" fillId="0" borderId="0" xfId="2" applyFont="1" applyAlignment="1">
      <alignment horizontal="left" wrapText="1"/>
    </xf>
    <xf numFmtId="0" fontId="30" fillId="0" borderId="0" xfId="0" applyFont="1"/>
    <xf numFmtId="0" fontId="26" fillId="0" borderId="0" xfId="0" applyFont="1" applyAlignment="1">
      <alignment horizontal="center" vertical="center"/>
    </xf>
    <xf numFmtId="0" fontId="26"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 fillId="5" borderId="5" xfId="17" applyBorder="1"/>
    <xf numFmtId="0" fontId="2" fillId="4" borderId="6" xfId="16" applyBorder="1" applyAlignment="1">
      <alignment horizontal="left"/>
    </xf>
    <xf numFmtId="0" fontId="2" fillId="4" borderId="6" xfId="7" applyBorder="1"/>
    <xf numFmtId="0" fontId="2" fillId="4" borderId="2" xfId="13"/>
    <xf numFmtId="0" fontId="27" fillId="5" borderId="7" xfId="12" applyFont="1" applyBorder="1"/>
    <xf numFmtId="0" fontId="27" fillId="4" borderId="6" xfId="11" applyFont="1" applyBorder="1"/>
    <xf numFmtId="0" fontId="27" fillId="4" borderId="8" xfId="11" applyFont="1" applyBorder="1"/>
    <xf numFmtId="0" fontId="2" fillId="5" borderId="10" xfId="12" applyBorder="1"/>
    <xf numFmtId="0" fontId="4" fillId="5" borderId="7" xfId="8" applyFont="1" applyBorder="1" applyAlignment="1">
      <alignment horizontal="right"/>
    </xf>
    <xf numFmtId="0" fontId="4" fillId="4" borderId="6" xfId="7" applyFont="1" applyBorder="1"/>
    <xf numFmtId="0" fontId="4" fillId="4" borderId="6" xfId="7" applyFont="1" applyBorder="1" applyAlignment="1">
      <alignment horizontal="right"/>
    </xf>
    <xf numFmtId="0" fontId="4" fillId="4" borderId="6" xfId="7" applyFont="1" applyBorder="1" applyAlignment="1">
      <alignment horizontal="left"/>
    </xf>
    <xf numFmtId="0" fontId="2" fillId="4" borderId="11" xfId="9" applyBorder="1"/>
    <xf numFmtId="0" fontId="2" fillId="5" borderId="10" xfId="8" applyBorder="1"/>
    <xf numFmtId="0" fontId="3" fillId="4" borderId="6" xfId="7" applyFont="1" applyBorder="1"/>
    <xf numFmtId="0" fontId="2" fillId="4" borderId="1" xfId="7" applyBorder="1"/>
    <xf numFmtId="0" fontId="9" fillId="0" borderId="9" xfId="10" applyFont="1" applyBorder="1" applyAlignment="1">
      <alignment horizontal="left"/>
    </xf>
    <xf numFmtId="0" fontId="27" fillId="5" borderId="1" xfId="12" applyFont="1"/>
    <xf numFmtId="0" fontId="7" fillId="0" borderId="0" xfId="10" applyFont="1" applyAlignment="1">
      <alignment horizontal="left" wrapText="1"/>
    </xf>
    <xf numFmtId="0" fontId="7" fillId="0" borderId="0" xfId="5" applyFont="1" applyAlignment="1">
      <alignment wrapText="1"/>
    </xf>
    <xf numFmtId="0" fontId="7" fillId="0" borderId="0" xfId="5" applyFont="1"/>
    <xf numFmtId="0" fontId="7" fillId="0" borderId="0" xfId="0" applyFont="1"/>
    <xf numFmtId="169" fontId="4" fillId="5" borderId="10" xfId="8" applyNumberFormat="1" applyFont="1" applyBorder="1" applyAlignment="1">
      <alignment horizontal="right"/>
    </xf>
    <xf numFmtId="169" fontId="2" fillId="4" borderId="11" xfId="9" applyNumberFormat="1" applyBorder="1"/>
    <xf numFmtId="169" fontId="2" fillId="4" borderId="6" xfId="7" applyNumberFormat="1" applyBorder="1"/>
    <xf numFmtId="170" fontId="4" fillId="5" borderId="10" xfId="8" applyNumberFormat="1" applyFont="1" applyBorder="1" applyAlignment="1">
      <alignment horizontal="right"/>
    </xf>
    <xf numFmtId="171" fontId="2" fillId="5" borderId="10" xfId="8" applyNumberFormat="1" applyBorder="1"/>
    <xf numFmtId="171" fontId="2" fillId="4" borderId="6" xfId="7" applyNumberFormat="1" applyBorder="1"/>
    <xf numFmtId="171" fontId="4" fillId="5" borderId="10" xfId="8" applyNumberFormat="1" applyFont="1" applyBorder="1" applyAlignment="1">
      <alignment horizontal="right"/>
    </xf>
    <xf numFmtId="164" fontId="0" fillId="6" borderId="4" xfId="0" applyNumberFormat="1" applyFill="1" applyBorder="1" applyAlignment="1">
      <alignment vertical="center"/>
    </xf>
    <xf numFmtId="164" fontId="0" fillId="0" borderId="3" xfId="0" applyNumberFormat="1" applyBorder="1" applyAlignment="1">
      <alignment vertical="center"/>
    </xf>
    <xf numFmtId="164" fontId="0" fillId="0" borderId="0" xfId="0" applyNumberFormat="1" applyAlignment="1">
      <alignment vertical="center"/>
    </xf>
    <xf numFmtId="164" fontId="2" fillId="5" borderId="1" xfId="8" applyNumberFormat="1" applyAlignment="1">
      <alignment vertical="center"/>
    </xf>
    <xf numFmtId="0" fontId="7" fillId="0" borderId="0" xfId="5" quotePrefix="1"/>
    <xf numFmtId="0" fontId="1" fillId="4" borderId="6" xfId="7" applyFont="1" applyBorder="1"/>
    <xf numFmtId="0" fontId="17" fillId="3" borderId="0" xfId="6" applyFont="1" applyAlignment="1">
      <alignment horizontal="center"/>
    </xf>
    <xf numFmtId="0" fontId="17" fillId="3" borderId="12" xfId="6" applyFont="1" applyBorder="1" applyAlignment="1">
      <alignment horizontal="center"/>
    </xf>
    <xf numFmtId="0" fontId="17" fillId="3" borderId="13" xfId="6" applyFont="1" applyBorder="1" applyAlignment="1">
      <alignment horizontal="center"/>
    </xf>
    <xf numFmtId="0" fontId="17" fillId="3" borderId="13" xfId="6" applyFont="1" applyBorder="1" applyAlignment="1">
      <alignment horizontal="center" vertical="center"/>
    </xf>
  </cellXfs>
  <cellStyles count="66">
    <cellStyle name="20% - Énfasis1" xfId="43" builtinId="30" customBuiltin="1"/>
    <cellStyle name="20% - Énfasis2" xfId="47" builtinId="34" customBuiltin="1"/>
    <cellStyle name="20% - Énfasis3" xfId="51" builtinId="38" customBuiltin="1"/>
    <cellStyle name="20% - Énfasis4" xfId="55" builtinId="42" customBuiltin="1"/>
    <cellStyle name="20% - Énfasis5" xfId="59" builtinId="46" customBuiltin="1"/>
    <cellStyle name="20% - Énfasis6" xfId="63" builtinId="50" customBuiltin="1"/>
    <cellStyle name="40% - Énfasis1" xfId="44" builtinId="31" customBuiltin="1"/>
    <cellStyle name="40% - Énfasis2" xfId="48" builtinId="35" customBuiltin="1"/>
    <cellStyle name="40% - Énfasis3" xfId="52" builtinId="39" customBuiltin="1"/>
    <cellStyle name="40% - Énfasis4" xfId="56" builtinId="43" customBuiltin="1"/>
    <cellStyle name="40% - Énfasis5" xfId="60" builtinId="47" customBuiltin="1"/>
    <cellStyle name="40% - Énfasis6" xfId="64" builtinId="51" customBuiltin="1"/>
    <cellStyle name="60% - Énfasis1" xfId="45" builtinId="32" customBuiltin="1"/>
    <cellStyle name="60% - Énfasis2" xfId="49" builtinId="36" customBuiltin="1"/>
    <cellStyle name="60% - Énfasis3" xfId="53" builtinId="40" customBuiltin="1"/>
    <cellStyle name="60% - Énfasis4" xfId="57" builtinId="44" customBuiltin="1"/>
    <cellStyle name="60% - Énfasis5" xfId="61" builtinId="48" customBuiltin="1"/>
    <cellStyle name="60% - Énfasis6" xfId="65" builtinId="52" customBuiltin="1"/>
    <cellStyle name="Bueno" xfId="30" builtinId="26" customBuiltin="1"/>
    <cellStyle name="Cálculo" xfId="35" builtinId="22" customBuiltin="1"/>
    <cellStyle name="Celda de comprobación" xfId="37" builtinId="23" customBuiltin="1"/>
    <cellStyle name="Celda vinculada" xfId="36" builtinId="24" customBuiltin="1"/>
    <cellStyle name="Encabezado 1" xfId="26" builtinId="16" customBuiltin="1"/>
    <cellStyle name="Encabezado 1 2" xfId="3" xr:uid="{00000000-0005-0000-0000-000003000000}"/>
    <cellStyle name="Encabezado 2 2" xfId="4" xr:uid="{00000000-0005-0000-0000-000004000000}"/>
    <cellStyle name="Encabezado 3 2" xfId="6" xr:uid="{00000000-0005-0000-0000-000005000000}"/>
    <cellStyle name="Encabezado 4" xfId="29" builtinId="19" customBuiltin="1"/>
    <cellStyle name="Énfasis1" xfId="42" builtinId="29" customBuiltin="1"/>
    <cellStyle name="Énfasis2" xfId="46" builtinId="33" customBuiltin="1"/>
    <cellStyle name="Énfasis3" xfId="50" builtinId="37" customBuiltin="1"/>
    <cellStyle name="Énfasis4" xfId="54" builtinId="41" customBuiltin="1"/>
    <cellStyle name="Énfasis5" xfId="58" builtinId="45" customBuiltin="1"/>
    <cellStyle name="Énfasis6" xfId="62" builtinId="49" customBuiltin="1"/>
    <cellStyle name="Entrada" xfId="33" builtinId="20" customBuiltin="1"/>
    <cellStyle name="GrayCell" xfId="7" xr:uid="{00000000-0005-0000-0000-000000000000}"/>
    <cellStyle name="GrayCell 2" xfId="11" xr:uid="{00000000-0005-0000-0000-000001000000}"/>
    <cellStyle name="GrayCell 2 2" xfId="16" xr:uid="{00000000-0005-0000-0000-000002000000}"/>
    <cellStyle name="Hipervínculo" xfId="15" builtinId="8" customBuiltin="1"/>
    <cellStyle name="Hipervínculo visitado" xfId="19" builtinId="9" customBuiltin="1"/>
    <cellStyle name="Incorrecto" xfId="31" builtinId="27" customBuiltin="1"/>
    <cellStyle name="Millares" xfId="20" builtinId="3" customBuiltin="1"/>
    <cellStyle name="Millares [0]" xfId="21" builtinId="6" customBuiltin="1"/>
    <cellStyle name="Moneda" xfId="22" builtinId="4" customBuiltin="1"/>
    <cellStyle name="Moneda [0]" xfId="23" builtinId="7" customBuiltin="1"/>
    <cellStyle name="Neutral" xfId="32" builtinId="28" customBuiltin="1"/>
    <cellStyle name="Normal" xfId="0" builtinId="0" customBuiltin="1"/>
    <cellStyle name="Normal 2" xfId="2" xr:uid="{00000000-0005-0000-0000-000008000000}"/>
    <cellStyle name="Normal 2 2" xfId="14" xr:uid="{00000000-0005-0000-0000-000009000000}"/>
    <cellStyle name="Normal 3" xfId="10" xr:uid="{00000000-0005-0000-0000-00000A000000}"/>
    <cellStyle name="Notas" xfId="39" builtinId="10" customBuiltin="1"/>
    <cellStyle name="OrangeBorder" xfId="9" xr:uid="{00000000-0005-0000-0000-00000B000000}"/>
    <cellStyle name="OrangeBorder 2" xfId="13" xr:uid="{00000000-0005-0000-0000-00000C000000}"/>
    <cellStyle name="OrangeBorder 3" xfId="18" xr:uid="{00000000-0005-0000-0000-00000D000000}"/>
    <cellStyle name="Porcentaje" xfId="24" builtinId="5" customBuiltin="1"/>
    <cellStyle name="Salida" xfId="34" builtinId="21" customBuiltin="1"/>
    <cellStyle name="Texto de advertencia" xfId="38" builtinId="11" customBuiltin="1"/>
    <cellStyle name="Texto de inicio" xfId="1" xr:uid="{00000000-0005-0000-0000-00000E000000}"/>
    <cellStyle name="Texto de la columna A" xfId="5" xr:uid="{00000000-0005-0000-0000-000013000000}"/>
    <cellStyle name="Texto explicativo" xfId="40" builtinId="53" customBuiltin="1"/>
    <cellStyle name="Título" xfId="25" builtinId="15" customBuiltin="1"/>
    <cellStyle name="Título 2" xfId="27" xr:uid="{00000000-0005-0000-0000-00000F000000}"/>
    <cellStyle name="Título 3" xfId="28" builtinId="18" customBuiltin="1"/>
    <cellStyle name="Total" xfId="41" builtinId="25" customBuiltin="1"/>
    <cellStyle name="YellowCell" xfId="8" xr:uid="{00000000-0005-0000-0000-000010000000}"/>
    <cellStyle name="YellowCell 2" xfId="12" xr:uid="{00000000-0005-0000-0000-000011000000}"/>
    <cellStyle name="YellowCell 2 2" xfId="17" xr:uid="{00000000-0005-0000-0000-000012000000}"/>
  </cellStyles>
  <dxfs count="22">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9"/>
          <bgColor theme="9"/>
        </patternFill>
      </fill>
    </dxf>
    <dxf>
      <font>
        <b/>
        <color theme="0"/>
      </font>
      <fill>
        <patternFill patternType="solid">
          <fgColor theme="9"/>
          <bgColor theme="9"/>
        </patternFill>
      </fill>
    </dxf>
    <dxf>
      <fill>
        <patternFill>
          <bgColor rgb="FF227447"/>
        </patternFill>
      </fill>
      <border>
        <top style="double">
          <color theme="1"/>
        </top>
      </border>
    </dxf>
    <dxf>
      <font>
        <b/>
        <color theme="0"/>
      </font>
      <fill>
        <patternFill patternType="solid">
          <fgColor theme="9"/>
          <bgColor rgb="FF227447"/>
        </patternFill>
      </fill>
      <border>
        <bottom style="medium">
          <color theme="1"/>
        </bottom>
      </border>
    </dxf>
    <dxf>
      <font>
        <color theme="1"/>
      </font>
      <border>
        <top style="medium">
          <color theme="1"/>
        </top>
        <bottom style="medium">
          <color theme="1"/>
        </bottom>
      </border>
    </dxf>
  </dxfs>
  <tableStyles count="1" defaultTableStyle="TableStyleMedium2" defaultPivotStyle="PivotStyleLight16">
    <tableStyle name="Interfaz de usuario de Excel" pivot="0" count="7" xr9:uid="{00000000-0011-0000-FFFF-FFFF00000000}">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s>
  <colors>
    <mruColors>
      <color rgb="FFF4B183"/>
      <color rgb="FFE2F0D9"/>
      <color rgb="FF3B3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Conceptos b&#225;sicos'!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https://support.office.com/es-ES/article/maxifs-function-dfd611e6-da2c-488a-919b-9b6376b28883?ui=es-ES&amp;rs=en-001&amp;ad=us" TargetMode="External"/><Relationship Id="rId13" Type="http://schemas.openxmlformats.org/officeDocument/2006/relationships/hyperlink" Target="https://support.office.com/es-ES/article/sumifs-function-c9e748f5-7ea7-455d-9406-611cebce642b?ui=es-ES&amp;rs=en-001&amp;ad=us" TargetMode="External"/><Relationship Id="rId18" Type="http://schemas.openxmlformats.org/officeDocument/2006/relationships/image" Target="../media/image24.png"/><Relationship Id="rId3" Type="http://schemas.openxmlformats.org/officeDocument/2006/relationships/hyperlink" Target="#'Asistente para funciones'!A1"/><Relationship Id="rId21" Type="http://schemas.openxmlformats.org/officeDocument/2006/relationships/hyperlink" Target="#'Funciones condicionales'!A130"/><Relationship Id="rId7" Type="http://schemas.openxmlformats.org/officeDocument/2006/relationships/image" Target="../media/image5.svg"/><Relationship Id="rId12" Type="http://schemas.openxmlformats.org/officeDocument/2006/relationships/hyperlink" Target="https://support.office.com/es-ES/article/countifs-function-dda3dc6e-f74e-4aee-88bc-aa8c2a866842?ui=es-ES&amp;rs=en-001&amp;ad=us" TargetMode="External"/><Relationship Id="rId17" Type="http://schemas.openxmlformats.org/officeDocument/2006/relationships/hyperlink" Target="https://support.office.com/es-es/article/crear-una-tabla-din%c3%a1mica-para-analizar-datos-de-una-hoja-de-c%c3%a1lculo-a9a84538-bfe9-40a9-a8e9-f99134456576?omkt=es-ES&amp;ui=es-ES&amp;rs=es-ES&amp;ad=ES" TargetMode="External"/><Relationship Id="rId2" Type="http://schemas.openxmlformats.org/officeDocument/2006/relationships/image" Target="../media/image9.svg"/><Relationship Id="rId16" Type="http://schemas.openxmlformats.org/officeDocument/2006/relationships/hyperlink" Target="https://support.office.com/es-ES/article/create-a-drop-down-list-7693307a-59ef-400a-b769-c5402dce407b?ui=es-ES&amp;rs=en-001&amp;ad=us" TargetMode="External"/><Relationship Id="rId20" Type="http://schemas.openxmlformats.org/officeDocument/2006/relationships/hyperlink" Target="#'Funciones condicionales'!A85"/><Relationship Id="rId1" Type="http://schemas.openxmlformats.org/officeDocument/2006/relationships/image" Target="../media/image8.png"/><Relationship Id="rId6" Type="http://schemas.openxmlformats.org/officeDocument/2006/relationships/image" Target="../media/image4.png"/><Relationship Id="rId11" Type="http://schemas.openxmlformats.org/officeDocument/2006/relationships/hyperlink" Target="https://support.office.com/es-ES/article/minifs-function-6ca1ddaa-079b-4e74-80cc-72eef32e6599?ui=es-ES&amp;rs=en-001&amp;ad=us" TargetMode="External"/><Relationship Id="rId5" Type="http://schemas.openxmlformats.org/officeDocument/2006/relationships/hyperlink" Target="https://support.office.com/es-ES/article/excel-for-windows-training-9bc05390-e94c-46af-a5b3-d7c22f6990bb?ui=es-ES&amp;rs=en-001&amp;ad=us" TargetMode="External"/><Relationship Id="rId15" Type="http://schemas.openxmlformats.org/officeDocument/2006/relationships/hyperlink" Target="https://support.office.com/es-ES/article/countif-function-e0de10c6-f885-4e71-abb4-1f464816df34?ui=es-ES&amp;rs=en-001&amp;ad=us" TargetMode="External"/><Relationship Id="rId10" Type="http://schemas.openxmlformats.org/officeDocument/2006/relationships/hyperlink" Target="https://support.office.com/es-ES/article/averageif-function-faec8e2e-0dec-4308-af69-f5576d8ac642?ui=es-ES&amp;rs=en-001&amp;ad=us" TargetMode="External"/><Relationship Id="rId19" Type="http://schemas.openxmlformats.org/officeDocument/2006/relationships/image" Target="../media/image20.svg"/><Relationship Id="rId4" Type="http://schemas.openxmlformats.org/officeDocument/2006/relationships/hyperlink" Target="#'Funciones condicionales'!A1"/><Relationship Id="rId9" Type="http://schemas.openxmlformats.org/officeDocument/2006/relationships/hyperlink" Target="https://support.office.com/es-ES/article/averageifs-function-48910c45-1fc0-4389-a028-f7c5c3001690?ui=es-ES&amp;rs=en-001&amp;ad=us" TargetMode="External"/><Relationship Id="rId14" Type="http://schemas.openxmlformats.org/officeDocument/2006/relationships/hyperlink" Target="https://support.office.com/es-ES/article/sumif-function-169b8c99-c05c-4483-a712-1697a653039b?ui=es-ES&amp;rs=en-001&amp;ad=us" TargetMode="External"/><Relationship Id="rId22" Type="http://schemas.openxmlformats.org/officeDocument/2006/relationships/hyperlink" Target="#'Funciones condicionales'!A138"/></Relationships>
</file>

<file path=xl/drawings/_rels/drawing11.xml.rels><?xml version="1.0" encoding="UTF-8" standalone="yes"?>
<Relationships xmlns="http://schemas.openxmlformats.org/package/2006/relationships"><Relationship Id="rId8" Type="http://schemas.openxmlformats.org/officeDocument/2006/relationships/hyperlink" Target="https://support.office.com/es-ES/article/excel-functions-alphabetical-b3944572-255d-4efb-bb96-c6d90033e188?ui=es-ES&amp;rs=en-001&amp;ad=us" TargetMode="External"/><Relationship Id="rId13" Type="http://schemas.openxmlformats.org/officeDocument/2006/relationships/image" Target="../media/image9.svg"/><Relationship Id="rId3" Type="http://schemas.openxmlformats.org/officeDocument/2006/relationships/hyperlink" Target="https://support.office.com/es-ES/article/overview-of-formulas-in-excel-ecfdc708-9162-49e8-b993-c311f47ca173?ui=es-ES&amp;rs=en-001&amp;ad=us" TargetMode="External"/><Relationship Id="rId7" Type="http://schemas.openxmlformats.org/officeDocument/2006/relationships/hyperlink" Target="https://support.office.com/es-ES/article/excel-for-windows-training-9bc05390-e94c-46af-a5b3-d7c22f6990bb?ui=es-ES&amp;rs=en-001&amp;ad=us" TargetMode="External"/><Relationship Id="rId12" Type="http://schemas.openxmlformats.org/officeDocument/2006/relationships/image" Target="../media/image8.png"/><Relationship Id="rId2" Type="http://schemas.openxmlformats.org/officeDocument/2006/relationships/image" Target="../media/image7.svg"/><Relationship Id="rId1" Type="http://schemas.openxmlformats.org/officeDocument/2006/relationships/image" Target="../media/image6.png"/><Relationship Id="rId6" Type="http://schemas.openxmlformats.org/officeDocument/2006/relationships/hyperlink" Target="https://support.office.com/es-ES/article/excel-functions-by-category-5f91f4e9-7b42-46d2-9bd1-63f26a86c0eb?ui=es-ES&amp;rs=en-001&amp;ad=us" TargetMode="External"/><Relationship Id="rId11" Type="http://schemas.openxmlformats.org/officeDocument/2006/relationships/image" Target="../media/image25.png"/><Relationship Id="rId5" Type="http://schemas.openxmlformats.org/officeDocument/2006/relationships/image" Target="../media/image5.svg"/><Relationship Id="rId10" Type="http://schemas.openxmlformats.org/officeDocument/2006/relationships/hyperlink" Target="#'Errores de f&#243;rmula'!A1"/><Relationship Id="rId4" Type="http://schemas.openxmlformats.org/officeDocument/2006/relationships/image" Target="../media/image4.png"/><Relationship Id="rId9" Type="http://schemas.openxmlformats.org/officeDocument/2006/relationships/hyperlink" Target="#'Funciones condicionales'!A1"/></Relationships>
</file>

<file path=xl/drawings/_rels/drawing12.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hyperlink" Target="https://support.office.com/es-ES/article/excel-for-windows-training-9bc05390-e94c-46af-a5b3-d7c22f6990bb?ui=es-ES&amp;rs=en-001&amp;ad=us" TargetMode="External"/><Relationship Id="rId3" Type="http://schemas.openxmlformats.org/officeDocument/2006/relationships/hyperlink" Target="#'Asistente para funciones'!A1"/><Relationship Id="rId7" Type="http://schemas.openxmlformats.org/officeDocument/2006/relationships/image" Target="../media/image8.png"/><Relationship Id="rId12" Type="http://schemas.openxmlformats.org/officeDocument/2006/relationships/hyperlink" Target="https://support.office.com/es-ES/article/how-to-avoid-broken-formulas-8309381d-33e8-42f6-b889-84ef6df1d586?ui=es-ES&amp;rs=en-001&amp;ad=us" TargetMode="External"/><Relationship Id="rId2" Type="http://schemas.openxmlformats.org/officeDocument/2006/relationships/image" Target="../media/image27.png"/><Relationship Id="rId1" Type="http://schemas.openxmlformats.org/officeDocument/2006/relationships/image" Target="../media/image26.png"/><Relationship Id="rId6" Type="http://schemas.openxmlformats.org/officeDocument/2006/relationships/image" Target="../media/image23.svg"/><Relationship Id="rId11" Type="http://schemas.openxmlformats.org/officeDocument/2006/relationships/image" Target="../media/image5.svg"/><Relationship Id="rId5" Type="http://schemas.openxmlformats.org/officeDocument/2006/relationships/image" Target="../media/image22.png"/><Relationship Id="rId10" Type="http://schemas.openxmlformats.org/officeDocument/2006/relationships/image" Target="../media/image4.png"/><Relationship Id="rId4" Type="http://schemas.openxmlformats.org/officeDocument/2006/relationships/hyperlink" Target="#'Obtener m&#225;s informaci&#243;n'!A1"/><Relationship Id="rId9" Type="http://schemas.openxmlformats.org/officeDocument/2006/relationships/hyperlink" Target="https://support.office.com/es-ES/article/detect-errors-in-formulas-3a8acca5-1d61-4702-80e0-99a36a2822c1?ui=es-ES&amp;rs=en-001&amp;ad=us" TargetMode="External"/><Relationship Id="rId14" Type="http://schemas.openxmlformats.org/officeDocument/2006/relationships/hyperlink" Target="https://support.office.com/es-ES/article/evaluate-a-nested-formula-one-step-at-a-time-59a201ae-d1dc-4b15-8586-a70aa409b8a7?ui=es-ES&amp;rs=en-001&amp;ad=us" TargetMode="External"/></Relationships>
</file>

<file path=xl/drawings/_rels/drawing13.xml.rels><?xml version="1.0" encoding="UTF-8" standalone="yes"?>
<Relationships xmlns="http://schemas.openxmlformats.org/package/2006/relationships"><Relationship Id="rId8" Type="http://schemas.openxmlformats.org/officeDocument/2006/relationships/image" Target="../media/image31.png"/><Relationship Id="rId3" Type="http://schemas.openxmlformats.org/officeDocument/2006/relationships/hyperlink" Target="https://learning.linkedin.com/es-es/office?trk=par_acq_MSFThelp-excel-tc_es-template-learnmoretab-t001-link_learning&amp;src=mi-inprod&amp;veh=excel-help&amp;utm_source=microsoft&amp;utm_medium=help-integration&amp;utm_campaign=par_acq_MSFThelp-excel-tc_es-template-learnmoretab-t001-link_learning" TargetMode="External"/><Relationship Id="rId7"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 Id="rId6" Type="http://schemas.openxmlformats.org/officeDocument/2006/relationships/hyperlink" Target="https://learning.linkedin.com/in/microsoft-excel" TargetMode="External"/><Relationship Id="rId5" Type="http://schemas.openxmlformats.org/officeDocument/2006/relationships/hyperlink" Target="https://support.office.com/es-ES/article/what-s-new-in-excel-for-office-365-5fdb9208-ff33-45b6-9e08-1f5cdb3a6c73?ui=es-ES&amp;rs=en-001&amp;ad=us" TargetMode="External"/><Relationship Id="rId10" Type="http://schemas.openxmlformats.org/officeDocument/2006/relationships/image" Target="../media/image33.svg"/><Relationship Id="rId4" Type="http://schemas.openxmlformats.org/officeDocument/2006/relationships/hyperlink" Target="https://techcommunity.microsoft.com/t5/excel/ct-p/excel_cat" TargetMode="External"/><Relationship Id="rId9" Type="http://schemas.openxmlformats.org/officeDocument/2006/relationships/image" Target="../media/image32.png"/></Relationships>
</file>

<file path=xl/drawings/_rels/drawing2.xml.rels><?xml version="1.0" encoding="UTF-8" standalone="yes"?>
<Relationships xmlns="http://schemas.openxmlformats.org/package/2006/relationships"><Relationship Id="rId8" Type="http://schemas.openxmlformats.org/officeDocument/2006/relationships/image" Target="../media/image5.svg"/><Relationship Id="rId13" Type="http://schemas.openxmlformats.org/officeDocument/2006/relationships/image" Target="../media/image6.png"/><Relationship Id="rId18" Type="http://schemas.openxmlformats.org/officeDocument/2006/relationships/image" Target="../media/image11.png"/><Relationship Id="rId3" Type="http://schemas.openxmlformats.org/officeDocument/2006/relationships/hyperlink" Target="#Inicio!A1"/><Relationship Id="rId7" Type="http://schemas.openxmlformats.org/officeDocument/2006/relationships/image" Target="../media/image4.png"/><Relationship Id="rId12" Type="http://schemas.openxmlformats.org/officeDocument/2006/relationships/hyperlink" Target="https://support.office.com/es-ES/article/excel-for-windows-training-9bc05390-e94c-46af-a5b3-d7c22f6990bb?ui=es-ES&amp;rs=en-001&amp;ad=us" TargetMode="External"/><Relationship Id="rId17" Type="http://schemas.openxmlformats.org/officeDocument/2006/relationships/image" Target="../media/image10.png"/><Relationship Id="rId2" Type="http://schemas.openxmlformats.org/officeDocument/2006/relationships/hyperlink" Target="#'Introducci&#243;n a las funciones'!A1"/><Relationship Id="rId16" Type="http://schemas.openxmlformats.org/officeDocument/2006/relationships/image" Target="../media/image9.svg"/><Relationship Id="rId1" Type="http://schemas.openxmlformats.org/officeDocument/2006/relationships/hyperlink" Target="#'Conceptos b&#225;sicos'!A60"/><Relationship Id="rId6" Type="http://schemas.openxmlformats.org/officeDocument/2006/relationships/hyperlink" Target="https://support.office.com/es-es/article/usar-excel-como-calculadora-a1abc057-ed11-443a-a635-68216555ad0a?omkt=es-ES&amp;ui=es-ES&amp;rs=es-ES&amp;ad=ES" TargetMode="External"/><Relationship Id="rId11" Type="http://schemas.openxmlformats.org/officeDocument/2006/relationships/hyperlink" Target="https://support.office.com/es-ES/article/excel-functions-alphabetical-b3944572-255d-4efb-bb96-c6d90033e188?ui=es-ES&amp;rs=en-001&amp;ad=us" TargetMode="External"/><Relationship Id="rId5" Type="http://schemas.openxmlformats.org/officeDocument/2006/relationships/image" Target="../media/image3.svg"/><Relationship Id="rId15" Type="http://schemas.openxmlformats.org/officeDocument/2006/relationships/image" Target="../media/image8.png"/><Relationship Id="rId10" Type="http://schemas.openxmlformats.org/officeDocument/2006/relationships/hyperlink" Target="https://support.office.com/es-ES/article/excel-functions-by-category-5f91f4e9-7b42-46d2-9bd1-63f26a86c0eb?ui=es-ES&amp;rs=en-001&amp;ad=us" TargetMode="External"/><Relationship Id="rId19" Type="http://schemas.openxmlformats.org/officeDocument/2006/relationships/image" Target="../media/image12.png"/><Relationship Id="rId4" Type="http://schemas.openxmlformats.org/officeDocument/2006/relationships/image" Target="../media/image2.png"/><Relationship Id="rId9" Type="http://schemas.openxmlformats.org/officeDocument/2006/relationships/hyperlink" Target="https://support.office.com/es-ES/article/overview-of-formulas-in-excel-ecfdc708-9162-49e8-b993-c311f47ca173?ui=es-ES&amp;rs=en-001&amp;ad=us" TargetMode="External"/><Relationship Id="rId14" Type="http://schemas.openxmlformats.org/officeDocument/2006/relationships/image" Target="../media/image7.svg"/></Relationships>
</file>

<file path=xl/drawings/_rels/drawing3.xml.rels><?xml version="1.0" encoding="UTF-8" standalone="yes"?>
<Relationships xmlns="http://schemas.openxmlformats.org/package/2006/relationships"><Relationship Id="rId8" Type="http://schemas.openxmlformats.org/officeDocument/2006/relationships/hyperlink" Target="https://support.office.com/es-ES/article/excel-for-windows-training-9bc05390-e94c-46af-a5b3-d7c22f6990bb?ui=es-ES&amp;rs=en-001&amp;ad=us" TargetMode="External"/><Relationship Id="rId13" Type="http://schemas.openxmlformats.org/officeDocument/2006/relationships/image" Target="../media/image7.svg"/><Relationship Id="rId3" Type="http://schemas.openxmlformats.org/officeDocument/2006/relationships/hyperlink" Target="https://support.office.com/es-ES/article/sum-function-043e1c7d-7726-4e80-8f32-07b23e057f89?ui=es-ES&amp;rs=en-001&amp;ad=us" TargetMode="External"/><Relationship Id="rId7" Type="http://schemas.openxmlformats.org/officeDocument/2006/relationships/hyperlink" Target="https://support.office.com/es-ES/article/count-function-a59cd7fc-b623-4d93-87a4-d23bf411294c?ui=es-ES&amp;rs=en-001&amp;ad=us" TargetMode="External"/><Relationship Id="rId12" Type="http://schemas.openxmlformats.org/officeDocument/2006/relationships/image" Target="../media/image6.png"/><Relationship Id="rId17" Type="http://schemas.openxmlformats.org/officeDocument/2006/relationships/hyperlink" Target="#'Introducci&#243;n a las funciones'!A63"/><Relationship Id="rId2" Type="http://schemas.openxmlformats.org/officeDocument/2006/relationships/hyperlink" Target="#PROMEDIO!A1"/><Relationship Id="rId16" Type="http://schemas.openxmlformats.org/officeDocument/2006/relationships/image" Target="../media/image16.png"/><Relationship Id="rId1" Type="http://schemas.openxmlformats.org/officeDocument/2006/relationships/hyperlink" Target="#'Introducci&#243;n a las funciones'!A1"/><Relationship Id="rId6" Type="http://schemas.openxmlformats.org/officeDocument/2006/relationships/hyperlink" Target="https://support.office.com/es-ES/article/use-autosum-to-sum-numbers-543941e7-e783-44ef-8317-7d1bb85fe706?ui=es-ES&amp;rs=en-001&amp;ad=us" TargetMode="External"/><Relationship Id="rId11" Type="http://schemas.openxmlformats.org/officeDocument/2006/relationships/image" Target="../media/image15.png"/><Relationship Id="rId5" Type="http://schemas.openxmlformats.org/officeDocument/2006/relationships/image" Target="../media/image5.svg"/><Relationship Id="rId15" Type="http://schemas.openxmlformats.org/officeDocument/2006/relationships/image" Target="../media/image3.svg"/><Relationship Id="rId10" Type="http://schemas.openxmlformats.org/officeDocument/2006/relationships/image" Target="../media/image14.svg"/><Relationship Id="rId4" Type="http://schemas.openxmlformats.org/officeDocument/2006/relationships/image" Target="../media/image4.png"/><Relationship Id="rId9" Type="http://schemas.openxmlformats.org/officeDocument/2006/relationships/image" Target="../media/image13.png"/><Relationship Id="rId14"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hyperlink" Target="https://support.office.com/es-ES/article/median-function-d0916313-4753-414c-8537-ce85bdd967d2?ui=es-ES&amp;rs=en-001&amp;ad=us" TargetMode="External"/><Relationship Id="rId3" Type="http://schemas.openxmlformats.org/officeDocument/2006/relationships/hyperlink" Target="#'Introducci&#243;n a las funciones'!A1"/><Relationship Id="rId7" Type="http://schemas.openxmlformats.org/officeDocument/2006/relationships/image" Target="../media/image5.svg"/><Relationship Id="rId12" Type="http://schemas.openxmlformats.org/officeDocument/2006/relationships/image" Target="../media/image7.sv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4.png"/><Relationship Id="rId11" Type="http://schemas.openxmlformats.org/officeDocument/2006/relationships/image" Target="../media/image6.png"/><Relationship Id="rId5" Type="http://schemas.openxmlformats.org/officeDocument/2006/relationships/hyperlink" Target="https://support.office.com/es-ES/article/average-function-047bac88-d466-426c-a32b-8f33eb960cf6?ui=es-ES&amp;rs=en-001&amp;ad=us" TargetMode="External"/><Relationship Id="rId10" Type="http://schemas.openxmlformats.org/officeDocument/2006/relationships/hyperlink" Target="https://support.office.com/es-ES/article/excel-for-windows-training-9bc05390-e94c-46af-a5b3-d7c22f6990bb?ui=es-ES&amp;rs=en-001&amp;ad=us" TargetMode="External"/><Relationship Id="rId4" Type="http://schemas.openxmlformats.org/officeDocument/2006/relationships/hyperlink" Target="#'MIN y MAX'!A1"/><Relationship Id="rId9" Type="http://schemas.openxmlformats.org/officeDocument/2006/relationships/hyperlink" Target="https://support.office.com/es-ES/article/mode-function-e45192ce-9122-4980-82ed-4bdc34973120?ocmsassetid=e45192ce-9122-4980-82ed-4bdc34973120&amp;ui=es-ES&amp;rs=en-001&amp;ad=us"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PROMEDIO!A1"/><Relationship Id="rId3" Type="http://schemas.openxmlformats.org/officeDocument/2006/relationships/image" Target="../media/image5.svg"/><Relationship Id="rId7" Type="http://schemas.openxmlformats.org/officeDocument/2006/relationships/image" Target="../media/image9.svg"/><Relationship Id="rId2" Type="http://schemas.openxmlformats.org/officeDocument/2006/relationships/image" Target="../media/image4.png"/><Relationship Id="rId1" Type="http://schemas.openxmlformats.org/officeDocument/2006/relationships/hyperlink" Target="https://support.office.com/es-ES/article/min-function-61635d12-920f-4ce2-a70f-96f202dcc152?ui=es-ES&amp;rs=en-001&amp;ad=us" TargetMode="External"/><Relationship Id="rId6" Type="http://schemas.openxmlformats.org/officeDocument/2006/relationships/image" Target="../media/image8.png"/><Relationship Id="rId5" Type="http://schemas.openxmlformats.org/officeDocument/2006/relationships/hyperlink" Target="https://support.office.com/es-ES/article/excel-for-windows-training-9bc05390-e94c-46af-a5b3-d7c22f6990bb?ui=es-ES&amp;rs=en-001&amp;ad=us" TargetMode="External"/><Relationship Id="rId4" Type="http://schemas.openxmlformats.org/officeDocument/2006/relationships/hyperlink" Target="https://support.office.com/es-ES/article/max-function-e0012414-9ac8-4b34-9a47-73e662c08098?ui=es-ES&amp;rs=en-001&amp;ad=us" TargetMode="External"/><Relationship Id="rId9" Type="http://schemas.openxmlformats.org/officeDocument/2006/relationships/hyperlink" Target="#'Fecha y hora'!A1"/></Relationships>
</file>

<file path=xl/drawings/_rels/drawing6.xml.rels><?xml version="1.0" encoding="UTF-8" standalone="yes"?>
<Relationships xmlns="http://schemas.openxmlformats.org/package/2006/relationships"><Relationship Id="rId8" Type="http://schemas.openxmlformats.org/officeDocument/2006/relationships/hyperlink" Target="https://support.office.com/es-ES/article/now-function-3337fd29-145a-4347-b2e6-20c904739c46?ui=es-ES&amp;rs=en-001&amp;ad=us" TargetMode="External"/><Relationship Id="rId3" Type="http://schemas.openxmlformats.org/officeDocument/2006/relationships/hyperlink" Target="#'MIN y MAX'!A1"/><Relationship Id="rId7" Type="http://schemas.openxmlformats.org/officeDocument/2006/relationships/image" Target="../media/image5.svg"/><Relationship Id="rId12" Type="http://schemas.openxmlformats.org/officeDocument/2006/relationships/image" Target="../media/image14.svg"/><Relationship Id="rId2" Type="http://schemas.openxmlformats.org/officeDocument/2006/relationships/image" Target="../media/image9.svg"/><Relationship Id="rId1" Type="http://schemas.openxmlformats.org/officeDocument/2006/relationships/image" Target="../media/image8.png"/><Relationship Id="rId6" Type="http://schemas.openxmlformats.org/officeDocument/2006/relationships/image" Target="../media/image4.png"/><Relationship Id="rId11" Type="http://schemas.openxmlformats.org/officeDocument/2006/relationships/image" Target="../media/image13.png"/><Relationship Id="rId5" Type="http://schemas.openxmlformats.org/officeDocument/2006/relationships/hyperlink" Target="https://support.office.com/es-ES/article/today-function-5eb3078d-a82c-4736-8930-2f51a028fdd9?ui=es-ES&amp;rs=en-001&amp;ad=us" TargetMode="External"/><Relationship Id="rId10" Type="http://schemas.openxmlformats.org/officeDocument/2006/relationships/hyperlink" Target="https://support.office.com/es-ES/article/date-function-e36c0c8c-4104-49da-ab83-82328b832349?ui=es-ES&amp;rs=en-001&amp;ad=us" TargetMode="External"/><Relationship Id="rId4" Type="http://schemas.openxmlformats.org/officeDocument/2006/relationships/hyperlink" Target="#'Unir texto y n&#250;meros'!A1"/><Relationship Id="rId9" Type="http://schemas.openxmlformats.org/officeDocument/2006/relationships/hyperlink" Target="https://support.office.com/es-ES/article/excel-for-windows-training-9bc05390-e94c-46af-a5b3-d7c22f6990bb?ui=es-ES&amp;rs=en-001&amp;ad=us" TargetMode="External"/></Relationships>
</file>

<file path=xl/drawings/_rels/drawing7.xml.rels><?xml version="1.0" encoding="UTF-8" standalone="yes"?>
<Relationships xmlns="http://schemas.openxmlformats.org/package/2006/relationships"><Relationship Id="rId8" Type="http://schemas.openxmlformats.org/officeDocument/2006/relationships/hyperlink" Target="https://support.office.com/es-ES/article/combine-text-and-numbers-a32c8e0e-90a2-435b-8635-5dd2209044ad?ui=es-ES&amp;rs=en-001&amp;ad=us" TargetMode="External"/><Relationship Id="rId3" Type="http://schemas.openxmlformats.org/officeDocument/2006/relationships/image" Target="../media/image17.png"/><Relationship Id="rId7" Type="http://schemas.openxmlformats.org/officeDocument/2006/relationships/image" Target="../media/image5.svg"/><Relationship Id="rId12" Type="http://schemas.openxmlformats.org/officeDocument/2006/relationships/image" Target="../media/image7.svg"/><Relationship Id="rId2" Type="http://schemas.openxmlformats.org/officeDocument/2006/relationships/hyperlink" Target="#'Instrucciones SI'!A1"/><Relationship Id="rId1" Type="http://schemas.openxmlformats.org/officeDocument/2006/relationships/hyperlink" Target="#'Fecha y hora'!A1"/><Relationship Id="rId6" Type="http://schemas.openxmlformats.org/officeDocument/2006/relationships/image" Target="../media/image4.png"/><Relationship Id="rId11" Type="http://schemas.openxmlformats.org/officeDocument/2006/relationships/image" Target="../media/image6.png"/><Relationship Id="rId5" Type="http://schemas.openxmlformats.org/officeDocument/2006/relationships/hyperlink" Target="https://support.office.com/es-ES/article/text-function-20d5ac4d-7b94-49fd-bb38-93d29371225c?ui=es-ES&amp;rs=en-001&amp;ad=us" TargetMode="External"/><Relationship Id="rId10" Type="http://schemas.openxmlformats.org/officeDocument/2006/relationships/hyperlink" Target="#'Unir texto y n&#250;meros'!A60"/><Relationship Id="rId4" Type="http://schemas.openxmlformats.org/officeDocument/2006/relationships/image" Target="../media/image18.svg"/><Relationship Id="rId9" Type="http://schemas.openxmlformats.org/officeDocument/2006/relationships/hyperlink" Target="https://support.office.com/es-ES/article/excel-for-windows-training-9bc05390-e94c-46af-a5b3-d7c22f6990bb?ui=es-ES&amp;rs=en-001&amp;ad=us" TargetMode="External"/></Relationships>
</file>

<file path=xl/drawings/_rels/drawing8.xml.rels><?xml version="1.0" encoding="UTF-8" standalone="yes"?>
<Relationships xmlns="http://schemas.openxmlformats.org/package/2006/relationships"><Relationship Id="rId8" Type="http://schemas.openxmlformats.org/officeDocument/2006/relationships/image" Target="../media/image9.svg"/><Relationship Id="rId13" Type="http://schemas.openxmlformats.org/officeDocument/2006/relationships/image" Target="../media/image5.svg"/><Relationship Id="rId3" Type="http://schemas.openxmlformats.org/officeDocument/2006/relationships/image" Target="../media/image14.svg"/><Relationship Id="rId7" Type="http://schemas.openxmlformats.org/officeDocument/2006/relationships/image" Target="../media/image8.png"/><Relationship Id="rId12" Type="http://schemas.openxmlformats.org/officeDocument/2006/relationships/image" Target="../media/image4.png"/><Relationship Id="rId17" Type="http://schemas.openxmlformats.org/officeDocument/2006/relationships/image" Target="../media/image21.png"/><Relationship Id="rId2" Type="http://schemas.openxmlformats.org/officeDocument/2006/relationships/image" Target="../media/image13.png"/><Relationship Id="rId16" Type="http://schemas.openxmlformats.org/officeDocument/2006/relationships/hyperlink" Target="https://support.office.com/es-ES/article/if-function-&#8211;-nested-formulas-and-avoiding-pitfalls-0b22ff44-f149-44ba-aeb5-4ef99da241c8?ui=es-ES&amp;rs=en-001&amp;ad=us" TargetMode="External"/><Relationship Id="rId1" Type="http://schemas.openxmlformats.org/officeDocument/2006/relationships/hyperlink" Target="#BUSCARV!A1"/><Relationship Id="rId6" Type="http://schemas.openxmlformats.org/officeDocument/2006/relationships/hyperlink" Target="https://support.office.com/es-es/article/definir-y-usar-nombres-en-f%c3%b3rmulas-4d0f13ac-53b7-422e-afd2-abd7ff379c64?omkt=es-ES&amp;ui=es-ES&amp;rs=es-ES&amp;ad=ES" TargetMode="External"/><Relationship Id="rId11" Type="http://schemas.openxmlformats.org/officeDocument/2006/relationships/hyperlink" Target="https://support.office.com/es-ES/article/if-function-69aed7c9-4e8a-4755-a9bc-aa8bbff73be2?ui=es-ES&amp;rs=en-001&amp;ad=us" TargetMode="External"/><Relationship Id="rId5" Type="http://schemas.openxmlformats.org/officeDocument/2006/relationships/image" Target="../media/image20.svg"/><Relationship Id="rId15" Type="http://schemas.openxmlformats.org/officeDocument/2006/relationships/hyperlink" Target="https://support.office.com/es-ES/article/excel-for-windows-training-9bc05390-e94c-46af-a5b3-d7c22f6990bb?ui=es-ES&amp;rs=en-001&amp;ad=us" TargetMode="External"/><Relationship Id="rId10" Type="http://schemas.openxmlformats.org/officeDocument/2006/relationships/hyperlink" Target="#'Unir texto y n&#250;meros'!A1"/><Relationship Id="rId4" Type="http://schemas.openxmlformats.org/officeDocument/2006/relationships/image" Target="../media/image19.png"/><Relationship Id="rId9" Type="http://schemas.openxmlformats.org/officeDocument/2006/relationships/hyperlink" Target="#'Instrucciones SI'!A60"/><Relationship Id="rId14" Type="http://schemas.openxmlformats.org/officeDocument/2006/relationships/hyperlink" Target="https://support.office.com/es-ES/article/ifs-function-36329a26-37b2-467c-972b-4a39bd951d45?ui=es-ES&amp;rs=en-001&amp;ad=us" TargetMode="External"/></Relationships>
</file>

<file path=xl/drawings/_rels/drawing9.xml.rels><?xml version="1.0" encoding="UTF-8" standalone="yes"?>
<Relationships xmlns="http://schemas.openxmlformats.org/package/2006/relationships"><Relationship Id="rId8" Type="http://schemas.openxmlformats.org/officeDocument/2006/relationships/hyperlink" Target="https://support.office.com/es-ES/article/create-a-pivottable-to-analyze-worksheet-data-a9a84538-bfe9-40a9-a8e9-f99134456576?ui=es-ES&amp;rs=en-001&amp;ad=us" TargetMode="External"/><Relationship Id="rId13" Type="http://schemas.openxmlformats.org/officeDocument/2006/relationships/image" Target="../media/image22.png"/><Relationship Id="rId3" Type="http://schemas.openxmlformats.org/officeDocument/2006/relationships/image" Target="../media/image4.png"/><Relationship Id="rId7" Type="http://schemas.openxmlformats.org/officeDocument/2006/relationships/hyperlink" Target="https://support.office.com/es-ES/article/iferror-function-c526fd07-caeb-47b8-8bb6-63f3e417f611?ui=es-ES&amp;rs=en-001&amp;ad=us" TargetMode="External"/><Relationship Id="rId12" Type="http://schemas.openxmlformats.org/officeDocument/2006/relationships/image" Target="../media/image14.svg"/><Relationship Id="rId2" Type="http://schemas.openxmlformats.org/officeDocument/2006/relationships/hyperlink" Target="https://support.office.com/es-ES/article/vlookup-function-0bbc8083-26fe-4963-8ab8-93a18ad188a1" TargetMode="External"/><Relationship Id="rId1" Type="http://schemas.openxmlformats.org/officeDocument/2006/relationships/hyperlink" Target="#'Funciones condicionales'!A1"/><Relationship Id="rId6" Type="http://schemas.openxmlformats.org/officeDocument/2006/relationships/hyperlink" Target="https://support.office.com/es-ES/article/excel-for-windows-training-9bc05390-e94c-46af-a5b3-d7c22f6990bb?ui=es-ES&amp;rs=en-001&amp;ad=us" TargetMode="External"/><Relationship Id="rId11" Type="http://schemas.openxmlformats.org/officeDocument/2006/relationships/image" Target="../media/image13.png"/><Relationship Id="rId5" Type="http://schemas.openxmlformats.org/officeDocument/2006/relationships/hyperlink" Target="https://support.office.com/es-ES/article/match-function-e8dffd45-c762-47d6-bf89-533f4a37673a" TargetMode="External"/><Relationship Id="rId10" Type="http://schemas.openxmlformats.org/officeDocument/2006/relationships/hyperlink" Target="#'Instrucciones SI'!A1"/><Relationship Id="rId4" Type="http://schemas.openxmlformats.org/officeDocument/2006/relationships/image" Target="../media/image5.svg"/><Relationship Id="rId9" Type="http://schemas.openxmlformats.org/officeDocument/2006/relationships/hyperlink" Target="#BUSCARV!A62"/><Relationship Id="rId14" Type="http://schemas.openxmlformats.org/officeDocument/2006/relationships/image" Target="../media/image23.svg"/></Relationships>
</file>

<file path=xl/drawings/drawing1.xml><?xml version="1.0" encoding="utf-8"?>
<xdr:wsDr xmlns:xdr="http://schemas.openxmlformats.org/drawingml/2006/spreadsheetDrawing" xmlns:a="http://schemas.openxmlformats.org/drawingml/2006/main">
  <xdr:twoCellAnchor editAs="absolute">
    <xdr:from>
      <xdr:col>0</xdr:col>
      <xdr:colOff>161925</xdr:colOff>
      <xdr:row>3</xdr:row>
      <xdr:rowOff>2205039</xdr:rowOff>
    </xdr:from>
    <xdr:to>
      <xdr:col>0</xdr:col>
      <xdr:colOff>2041238</xdr:colOff>
      <xdr:row>3</xdr:row>
      <xdr:rowOff>3201988</xdr:rowOff>
    </xdr:to>
    <xdr:pic>
      <xdr:nvPicPr>
        <xdr:cNvPr id="2" name="Imagen 1" descr="Logotipo de Excel">
          <a:extLst>
            <a:ext uri="{FF2B5EF4-FFF2-40B4-BE49-F238E27FC236}">
              <a16:creationId xmlns:a16="http://schemas.microsoft.com/office/drawing/2014/main" id="{9356F0F2-25C5-4E97-B672-85171E57B3A4}"/>
            </a:ext>
          </a:extLst>
        </xdr:cNvPr>
        <xdr:cNvPicPr>
          <a:picLocks noChangeAspect="1"/>
        </xdr:cNvPicPr>
      </xdr:nvPicPr>
      <xdr:blipFill>
        <a:blip xmlns:r="http://schemas.openxmlformats.org/officeDocument/2006/relationships" r:embed="rId1"/>
        <a:stretch>
          <a:fillRect/>
        </a:stretch>
      </xdr:blipFill>
      <xdr:spPr>
        <a:xfrm>
          <a:off x="161925" y="4333876"/>
          <a:ext cx="1879313" cy="996949"/>
        </a:xfrm>
        <a:prstGeom prst="rect">
          <a:avLst/>
        </a:prstGeom>
      </xdr:spPr>
    </xdr:pic>
    <xdr:clientData/>
  </xdr:twoCellAnchor>
  <xdr:absoluteAnchor>
    <xdr:pos x="6591301" y="4779963"/>
    <xdr:ext cx="1837182" cy="514350"/>
    <xdr:sp macro="" textlink="">
      <xdr:nvSpPr>
        <xdr:cNvPr id="3" name="Botón Siguiente" descr="Forma de botón con un hipervínculo para ir al siguiente paso">
          <a:hlinkClick xmlns:r="http://schemas.openxmlformats.org/officeDocument/2006/relationships" r:id="rId2" tooltip="Seleccione esta opción para iniciar el recorrido"/>
          <a:extLst>
            <a:ext uri="{FF2B5EF4-FFF2-40B4-BE49-F238E27FC236}">
              <a16:creationId xmlns:a16="http://schemas.microsoft.com/office/drawing/2014/main" id="{A16C62F8-5DAF-4A85-B660-EDB91A61244F}"/>
            </a:ext>
          </a:extLst>
        </xdr:cNvPr>
        <xdr:cNvSpPr/>
      </xdr:nvSpPr>
      <xdr:spPr>
        <a:xfrm>
          <a:off x="6591301" y="4779963"/>
          <a:ext cx="183718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es"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Comencemos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xdr:from>
      <xdr:col>12</xdr:col>
      <xdr:colOff>79528</xdr:colOff>
      <xdr:row>92</xdr:row>
      <xdr:rowOff>38101</xdr:rowOff>
    </xdr:from>
    <xdr:to>
      <xdr:col>20</xdr:col>
      <xdr:colOff>164645</xdr:colOff>
      <xdr:row>95</xdr:row>
      <xdr:rowOff>22201</xdr:rowOff>
    </xdr:to>
    <xdr:sp macro="" textlink="">
      <xdr:nvSpPr>
        <xdr:cNvPr id="8" name="Paso" descr="Escriba =SUMA(D4:D7) y, a continuación, presione Entrar. Cuando termine, verá el resultado de 170">
          <a:extLst>
            <a:ext uri="{FF2B5EF4-FFF2-40B4-BE49-F238E27FC236}">
              <a16:creationId xmlns:a16="http://schemas.microsoft.com/office/drawing/2014/main" id="{8F26A0BE-2507-40C1-88A3-4D85E7F8E095}"/>
            </a:ext>
          </a:extLst>
        </xdr:cNvPr>
        <xdr:cNvSpPr txBox="1"/>
      </xdr:nvSpPr>
      <xdr:spPr>
        <a:xfrm>
          <a:off x="13614553" y="18211801"/>
          <a:ext cx="4809517" cy="5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3</xdr:col>
      <xdr:colOff>637105</xdr:colOff>
      <xdr:row>123</xdr:row>
      <xdr:rowOff>114298</xdr:rowOff>
    </xdr:from>
    <xdr:to>
      <xdr:col>7</xdr:col>
      <xdr:colOff>1123951</xdr:colOff>
      <xdr:row>133</xdr:row>
      <xdr:rowOff>77657</xdr:rowOff>
    </xdr:to>
    <xdr:grpSp>
      <xdr:nvGrpSpPr>
        <xdr:cNvPr id="88" name="INFORMACIÓN ÚTIL"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22FED87C-334E-45C5-A4CC-FBD0B802BEDC}"/>
            </a:ext>
          </a:extLst>
        </xdr:cNvPr>
        <xdr:cNvGrpSpPr/>
      </xdr:nvGrpSpPr>
      <xdr:grpSpPr>
        <a:xfrm>
          <a:off x="7857055" y="24183973"/>
          <a:ext cx="4506396" cy="1877884"/>
          <a:chOff x="5531248" y="15487319"/>
          <a:chExt cx="4679552" cy="1803731"/>
        </a:xfrm>
      </xdr:grpSpPr>
      <xdr:sp macro="" textlink="">
        <xdr:nvSpPr>
          <xdr:cNvPr id="92" name="Paso"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80FDEA48-605A-47F3-959F-C6A1DA9817BC}"/>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Haga doble clic en esta celda y verá que la fórmula es diferente. Concretamente, el criterio de suma es "&gt;=50", lo que significa mayor o igual que 50. Puede usar otros operadores, como "&lt;=50", que es </a:t>
            </a:r>
            <a:r>
              <a:rPr lang="es" sz="1100" b="0" i="1" kern="1200" baseline="0">
                <a:solidFill>
                  <a:schemeClr val="dk1"/>
                </a:solidFill>
                <a:effectLst/>
                <a:latin typeface="+mn-lt"/>
                <a:ea typeface="+mn-ea"/>
                <a:cs typeface="+mn-cs"/>
              </a:rPr>
              <a:t>menor o igual a 50</a:t>
            </a:r>
            <a:r>
              <a:rPr lang="es" sz="1100" b="0" i="0" kern="1200" baseline="0">
                <a:solidFill>
                  <a:schemeClr val="dk1"/>
                </a:solidFill>
                <a:effectLst/>
                <a:latin typeface="+mn-lt"/>
                <a:ea typeface="+mn-ea"/>
                <a:cs typeface="+mn-cs"/>
              </a:rPr>
              <a:t>. Y "&lt;&gt;50", que indica que </a:t>
            </a:r>
            <a:r>
              <a:rPr lang="es" sz="1100" b="0" i="1" kern="1200" baseline="0">
                <a:solidFill>
                  <a:schemeClr val="dk1"/>
                </a:solidFill>
                <a:effectLst/>
                <a:latin typeface="+mn-lt"/>
                <a:ea typeface="+mn-ea"/>
                <a:cs typeface="+mn-cs"/>
              </a:rPr>
              <a:t>no es igual a 50</a:t>
            </a:r>
            <a:r>
              <a:rPr lang="es" sz="1100" b="0" i="0" kern="1200" baseline="0">
                <a:solidFill>
                  <a:schemeClr val="dk1"/>
                </a:solidFill>
                <a:effectLst/>
                <a:latin typeface="+mn-lt"/>
                <a:ea typeface="+mn-ea"/>
                <a:cs typeface="+mn-cs"/>
              </a:rPr>
              <a:t>. </a:t>
            </a:r>
            <a:endParaRPr lang="en-US" sz="1100">
              <a:effectLst/>
              <a:latin typeface="+mn-lt"/>
            </a:endParaRPr>
          </a:p>
        </xdr:txBody>
      </xdr:sp>
      <xdr:pic>
        <xdr:nvPicPr>
          <xdr:cNvPr id="93" name="Gráfico 147" descr="Gafas">
            <a:extLst>
              <a:ext uri="{FF2B5EF4-FFF2-40B4-BE49-F238E27FC236}">
                <a16:creationId xmlns:a16="http://schemas.microsoft.com/office/drawing/2014/main" id="{003F6226-FC02-4E5E-9211-9DFEF51A3D9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778625" y="15665450"/>
            <a:ext cx="323347" cy="349115"/>
          </a:xfrm>
          <a:prstGeom prst="rect">
            <a:avLst/>
          </a:prstGeom>
        </xdr:spPr>
      </xdr:pic>
      <xdr:sp macro="" textlink="">
        <xdr:nvSpPr>
          <xdr:cNvPr id="94" name="Forma libre: forma 93" descr="Flecha">
            <a:extLst>
              <a:ext uri="{FF2B5EF4-FFF2-40B4-BE49-F238E27FC236}">
                <a16:creationId xmlns:a16="http://schemas.microsoft.com/office/drawing/2014/main" id="{15104F1B-103C-46F0-AEAD-84159160100C}"/>
              </a:ext>
            </a:extLst>
          </xdr:cNvPr>
          <xdr:cNvSpPr/>
        </xdr:nvSpPr>
        <xdr:spPr>
          <a:xfrm rot="15646966" flipH="1" flipV="1">
            <a:off x="5991549" y="15027018"/>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editAs="absolute">
    <xdr:from>
      <xdr:col>0</xdr:col>
      <xdr:colOff>352424</xdr:colOff>
      <xdr:row>137</xdr:row>
      <xdr:rowOff>133351</xdr:rowOff>
    </xdr:from>
    <xdr:to>
      <xdr:col>1</xdr:col>
      <xdr:colOff>5229224</xdr:colOff>
      <xdr:row>158</xdr:row>
      <xdr:rowOff>56016</xdr:rowOff>
    </xdr:to>
    <xdr:grpSp>
      <xdr:nvGrpSpPr>
        <xdr:cNvPr id="2" name="Grupo 1">
          <a:extLst>
            <a:ext uri="{FF2B5EF4-FFF2-40B4-BE49-F238E27FC236}">
              <a16:creationId xmlns:a16="http://schemas.microsoft.com/office/drawing/2014/main" id="{F31110CC-1652-426F-8A11-3D24DC9CD3D1}"/>
            </a:ext>
          </a:extLst>
        </xdr:cNvPr>
        <xdr:cNvGrpSpPr/>
      </xdr:nvGrpSpPr>
      <xdr:grpSpPr>
        <a:xfrm>
          <a:off x="352424" y="26879551"/>
          <a:ext cx="5724525" cy="3923165"/>
          <a:chOff x="447674" y="25631776"/>
          <a:chExt cx="5724525" cy="3762374"/>
        </a:xfrm>
      </xdr:grpSpPr>
      <xdr:sp macro="" textlink="">
        <xdr:nvSpPr>
          <xdr:cNvPr id="152" name="Rectángulo 151">
            <a:extLst>
              <a:ext uri="{FF2B5EF4-FFF2-40B4-BE49-F238E27FC236}">
                <a16:creationId xmlns:a16="http://schemas.microsoft.com/office/drawing/2014/main" id="{54D87238-E746-4C47-ABBA-E10A64262FCE}"/>
              </a:ext>
            </a:extLst>
          </xdr:cNvPr>
          <xdr:cNvSpPr/>
        </xdr:nvSpPr>
        <xdr:spPr>
          <a:xfrm>
            <a:off x="447674" y="25631776"/>
            <a:ext cx="5724525" cy="37623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55" name="Paso" descr="Más información en la Web&#10;">
            <a:extLst>
              <a:ext uri="{FF2B5EF4-FFF2-40B4-BE49-F238E27FC236}">
                <a16:creationId xmlns:a16="http://schemas.microsoft.com/office/drawing/2014/main" id="{E4E79A32-97A9-47B0-87C7-3090F1C4978F}"/>
              </a:ext>
            </a:extLst>
          </xdr:cNvPr>
          <xdr:cNvSpPr txBox="1"/>
        </xdr:nvSpPr>
        <xdr:spPr>
          <a:xfrm>
            <a:off x="659860" y="25748461"/>
            <a:ext cx="5246187" cy="463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58" name="Conector recto 157" descr="Línea decorativa">
            <a:extLst>
              <a:ext uri="{FF2B5EF4-FFF2-40B4-BE49-F238E27FC236}">
                <a16:creationId xmlns:a16="http://schemas.microsoft.com/office/drawing/2014/main" id="{C1DC7374-254A-47B0-91EF-5014A7B4001F}"/>
              </a:ext>
            </a:extLst>
          </xdr:cNvPr>
          <xdr:cNvCxnSpPr>
            <a:cxnSpLocks/>
          </xdr:cNvCxnSpPr>
        </xdr:nvCxnSpPr>
        <xdr:spPr>
          <a:xfrm>
            <a:off x="663028" y="26228550"/>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163" descr="Línea decorativa">
            <a:extLst>
              <a:ext uri="{FF2B5EF4-FFF2-40B4-BE49-F238E27FC236}">
                <a16:creationId xmlns:a16="http://schemas.microsoft.com/office/drawing/2014/main" id="{86A13197-B0BB-44E6-87AB-432D5098D000}"/>
              </a:ext>
            </a:extLst>
          </xdr:cNvPr>
          <xdr:cNvCxnSpPr>
            <a:cxnSpLocks/>
          </xdr:cNvCxnSpPr>
        </xdr:nvCxnSpPr>
        <xdr:spPr>
          <a:xfrm>
            <a:off x="663028" y="28602975"/>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342900</xdr:colOff>
      <xdr:row>0</xdr:row>
      <xdr:rowOff>352425</xdr:rowOff>
    </xdr:from>
    <xdr:to>
      <xdr:col>1</xdr:col>
      <xdr:colOff>5229225</xdr:colOff>
      <xdr:row>48</xdr:row>
      <xdr:rowOff>47625</xdr:rowOff>
    </xdr:to>
    <xdr:sp macro="" textlink="">
      <xdr:nvSpPr>
        <xdr:cNvPr id="168" name="Fondo" descr="Fondo">
          <a:extLst>
            <a:ext uri="{FF2B5EF4-FFF2-40B4-BE49-F238E27FC236}">
              <a16:creationId xmlns:a16="http://schemas.microsoft.com/office/drawing/2014/main" id="{E6C939DA-20FC-4617-9AC0-0E0FD53C0BBC}"/>
            </a:ext>
          </a:extLst>
        </xdr:cNvPr>
        <xdr:cNvSpPr/>
      </xdr:nvSpPr>
      <xdr:spPr>
        <a:xfrm>
          <a:off x="342900" y="352425"/>
          <a:ext cx="5734050" cy="9410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2</xdr:row>
      <xdr:rowOff>66675</xdr:rowOff>
    </xdr:from>
    <xdr:to>
      <xdr:col>1</xdr:col>
      <xdr:colOff>4948224</xdr:colOff>
      <xdr:row>2</xdr:row>
      <xdr:rowOff>66675</xdr:rowOff>
    </xdr:to>
    <xdr:cxnSp macro="">
      <xdr:nvCxnSpPr>
        <xdr:cNvPr id="169" name="Línea inferior" descr="Línea decorativa">
          <a:extLst>
            <a:ext uri="{FF2B5EF4-FFF2-40B4-BE49-F238E27FC236}">
              <a16:creationId xmlns:a16="http://schemas.microsoft.com/office/drawing/2014/main" id="{A5862B64-F553-4E4F-B5B8-0DE209AA7E25}"/>
            </a:ext>
          </a:extLst>
        </xdr:cNvPr>
        <xdr:cNvCxnSpPr>
          <a:cxnSpLocks/>
        </xdr:cNvCxnSpPr>
      </xdr:nvCxnSpPr>
      <xdr:spPr>
        <a:xfrm>
          <a:off x="547701" y="1019175"/>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0</xdr:row>
      <xdr:rowOff>447675</xdr:rowOff>
    </xdr:from>
    <xdr:to>
      <xdr:col>1</xdr:col>
      <xdr:colOff>4951420</xdr:colOff>
      <xdr:row>1</xdr:row>
      <xdr:rowOff>171517</xdr:rowOff>
    </xdr:to>
    <xdr:sp macro="" textlink="">
      <xdr:nvSpPr>
        <xdr:cNvPr id="170" name="Paso" descr="Funciones condicionales: SUMAR.SI&#10;">
          <a:extLst>
            <a:ext uri="{FF2B5EF4-FFF2-40B4-BE49-F238E27FC236}">
              <a16:creationId xmlns:a16="http://schemas.microsoft.com/office/drawing/2014/main" id="{317D1451-8BD0-4C45-8A01-4F1AD711CF9A}"/>
            </a:ext>
          </a:extLst>
        </xdr:cNvPr>
        <xdr:cNvSpPr txBox="1"/>
      </xdr:nvSpPr>
      <xdr:spPr>
        <a:xfrm>
          <a:off x="547701" y="447675"/>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Funciones condicionales: SUMAR.SI</a:t>
          </a:r>
        </a:p>
      </xdr:txBody>
    </xdr:sp>
    <xdr:clientData/>
  </xdr:twoCellAnchor>
  <xdr:twoCellAnchor editAs="absolute">
    <xdr:from>
      <xdr:col>0</xdr:col>
      <xdr:colOff>547701</xdr:colOff>
      <xdr:row>44</xdr:row>
      <xdr:rowOff>49742</xdr:rowOff>
    </xdr:from>
    <xdr:to>
      <xdr:col>1</xdr:col>
      <xdr:colOff>4948224</xdr:colOff>
      <xdr:row>44</xdr:row>
      <xdr:rowOff>49742</xdr:rowOff>
    </xdr:to>
    <xdr:cxnSp macro="">
      <xdr:nvCxnSpPr>
        <xdr:cNvPr id="171" name="Línea inferior" descr="Línea decorativa">
          <a:extLst>
            <a:ext uri="{FF2B5EF4-FFF2-40B4-BE49-F238E27FC236}">
              <a16:creationId xmlns:a16="http://schemas.microsoft.com/office/drawing/2014/main" id="{CDE7F952-1938-4D52-9DF8-081F00B24DBB}"/>
            </a:ext>
          </a:extLst>
        </xdr:cNvPr>
        <xdr:cNvCxnSpPr>
          <a:cxnSpLocks/>
        </xdr:cNvCxnSpPr>
      </xdr:nvCxnSpPr>
      <xdr:spPr>
        <a:xfrm>
          <a:off x="547701" y="900324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571500</xdr:colOff>
      <xdr:row>2</xdr:row>
      <xdr:rowOff>57150</xdr:rowOff>
    </xdr:from>
    <xdr:to>
      <xdr:col>1</xdr:col>
      <xdr:colOff>5024713</xdr:colOff>
      <xdr:row>6</xdr:row>
      <xdr:rowOff>19050</xdr:rowOff>
    </xdr:to>
    <xdr:sp macro="" textlink="">
      <xdr:nvSpPr>
        <xdr:cNvPr id="172" name="Introducción para agregar números" descr="Las funciones condicionales permiten sumar, contar, hallar la media, o el mínimo y máximo de un intervalo según condiciones o criterios especificados por el usuario. Un ejemplo: entre todos los frutos de la lista, ¿cuántos son manzanas? O bien, ¿cuántas naranjas son del tipo Florida?&#10;">
          <a:extLst>
            <a:ext uri="{FF2B5EF4-FFF2-40B4-BE49-F238E27FC236}">
              <a16:creationId xmlns:a16="http://schemas.microsoft.com/office/drawing/2014/main" id="{9A24D79D-F087-4F19-ACAE-4CAC391FF978}"/>
            </a:ext>
          </a:extLst>
        </xdr:cNvPr>
        <xdr:cNvSpPr txBox="1"/>
      </xdr:nvSpPr>
      <xdr:spPr>
        <a:xfrm>
          <a:off x="571500" y="1009650"/>
          <a:ext cx="5300938"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kern="1200">
              <a:solidFill>
                <a:schemeClr val="tx1">
                  <a:lumMod val="75000"/>
                  <a:lumOff val="25000"/>
                </a:schemeClr>
              </a:solidFill>
              <a:latin typeface="Segoe UI" panose="020B0502040204020203" pitchFamily="34" charset="0"/>
              <a:ea typeface="+mn-ea"/>
              <a:cs typeface="Segoe UI" panose="020B0502040204020203" pitchFamily="34" charset="0"/>
            </a:rPr>
            <a:t>Las funciones condicionales le permiten sumar, obtener el promedio, contar u obtener el mínimo o el máximo de un intervalo según una condición determinada o los criterios que especifique. Como</a:t>
          </a:r>
          <a:r>
            <a:rPr lang="es" sz="1100" kern="1200" baseline="0">
              <a:solidFill>
                <a:schemeClr val="tx1">
                  <a:lumMod val="75000"/>
                  <a:lumOff val="25000"/>
                </a:schemeClr>
              </a:solidFill>
              <a:latin typeface="Segoe UI" panose="020B0502040204020203" pitchFamily="34" charset="0"/>
              <a:ea typeface="+mn-ea"/>
              <a:cs typeface="Segoe UI" panose="020B0502040204020203" pitchFamily="34" charset="0"/>
            </a:rPr>
            <a:t>, por ejemplo, ¿de todas las frutas en la lista, cuántas son manzanas? O bien, ¿cuántas naranjas son del tipo Florida?</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523788</xdr:colOff>
      <xdr:row>7</xdr:row>
      <xdr:rowOff>38100</xdr:rowOff>
    </xdr:from>
    <xdr:to>
      <xdr:col>1</xdr:col>
      <xdr:colOff>4915231</xdr:colOff>
      <xdr:row>11</xdr:row>
      <xdr:rowOff>161924</xdr:rowOff>
    </xdr:to>
    <xdr:grpSp>
      <xdr:nvGrpSpPr>
        <xdr:cNvPr id="5" name="Grupo 4">
          <a:extLst>
            <a:ext uri="{FF2B5EF4-FFF2-40B4-BE49-F238E27FC236}">
              <a16:creationId xmlns:a16="http://schemas.microsoft.com/office/drawing/2014/main" id="{8A59968F-9E53-4DA4-A0EC-0D567AB08F0D}"/>
            </a:ext>
          </a:extLst>
        </xdr:cNvPr>
        <xdr:cNvGrpSpPr/>
      </xdr:nvGrpSpPr>
      <xdr:grpSpPr>
        <a:xfrm>
          <a:off x="523788" y="1943100"/>
          <a:ext cx="5239168" cy="885824"/>
          <a:chOff x="571500" y="1771650"/>
          <a:chExt cx="5229626" cy="885824"/>
        </a:xfrm>
      </xdr:grpSpPr>
      <xdr:sp macro="" textlink="">
        <xdr:nvSpPr>
          <xdr:cNvPr id="174" name="txt_Paso" descr="SUMAR.SI le permite sumar un intervalo según un criterio específico basado en otro intervalo, como el número de manzanas que tiene. Seleccione la celda D17 y escriba SUMAR.SI(C3:C14,C17,D3:D14). SUMAR.SI se estructura de la siguiente manera:">
            <a:extLst>
              <a:ext uri="{FF2B5EF4-FFF2-40B4-BE49-F238E27FC236}">
                <a16:creationId xmlns:a16="http://schemas.microsoft.com/office/drawing/2014/main" id="{2D2520E8-CC78-428A-A2A1-03FB76DC9AF2}"/>
              </a:ext>
            </a:extLst>
          </xdr:cNvPr>
          <xdr:cNvSpPr txBox="1"/>
        </xdr:nvSpPr>
        <xdr:spPr>
          <a:xfrm>
            <a:off x="991382" y="1813607"/>
            <a:ext cx="4809744" cy="843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SUMAR.SI</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le permite sumar en un intervalo según un criterio específico que busca en otro intervalo, como la cantidad de manzanas que tiene. Seleccione la celda D17 y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=SUMAR.SI(C3:C14;C17;D3:D14)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SUMAR.SI</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está estructurada así:</a:t>
            </a:r>
          </a:p>
        </xdr:txBody>
      </xdr:sp>
      <xdr:sp macro="" textlink="">
        <xdr:nvSpPr>
          <xdr:cNvPr id="175" name="shp_Paso" descr="1">
            <a:extLst>
              <a:ext uri="{FF2B5EF4-FFF2-40B4-BE49-F238E27FC236}">
                <a16:creationId xmlns:a16="http://schemas.microsoft.com/office/drawing/2014/main" id="{DDA35D30-C9B0-4579-BCA5-F2ECE76A935E}"/>
              </a:ext>
            </a:extLst>
          </xdr:cNvPr>
          <xdr:cNvSpPr/>
        </xdr:nvSpPr>
        <xdr:spPr>
          <a:xfrm>
            <a:off x="571500" y="17716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3743326</xdr:colOff>
      <xdr:row>45</xdr:row>
      <xdr:rowOff>2116</xdr:rowOff>
    </xdr:from>
    <xdr:to>
      <xdr:col>1</xdr:col>
      <xdr:colOff>4887529</xdr:colOff>
      <xdr:row>46</xdr:row>
      <xdr:rowOff>169215</xdr:rowOff>
    </xdr:to>
    <xdr:sp macro="" textlink="">
      <xdr:nvSpPr>
        <xdr:cNvPr id="176" name="BotónSiguiente" descr="Avanzar a la siguiente hoja">
          <a:hlinkClick xmlns:r="http://schemas.openxmlformats.org/officeDocument/2006/relationships" r:id="rId3" tooltip="Haga clic aquí para pasar a la siguiente hoja de cálculo."/>
          <a:extLst>
            <a:ext uri="{FF2B5EF4-FFF2-40B4-BE49-F238E27FC236}">
              <a16:creationId xmlns:a16="http://schemas.microsoft.com/office/drawing/2014/main" id="{A7F57915-4D95-47B4-A488-FB7E3D0BBF97}"/>
            </a:ext>
          </a:extLst>
        </xdr:cNvPr>
        <xdr:cNvSpPr/>
      </xdr:nvSpPr>
      <xdr:spPr>
        <a:xfrm>
          <a:off x="4591051" y="9146116"/>
          <a:ext cx="114420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652334</xdr:colOff>
      <xdr:row>154</xdr:row>
      <xdr:rowOff>134901</xdr:rowOff>
    </xdr:from>
    <xdr:to>
      <xdr:col>1</xdr:col>
      <xdr:colOff>2562832</xdr:colOff>
      <xdr:row>157</xdr:row>
      <xdr:rowOff>110064</xdr:rowOff>
    </xdr:to>
    <xdr:sp macro="" textlink="">
      <xdr:nvSpPr>
        <xdr:cNvPr id="177" name="Botón Siguiente" descr="Volver arriba, con un hipervínculo a la celda A1">
          <a:hlinkClick xmlns:r="http://schemas.openxmlformats.org/officeDocument/2006/relationships" r:id="rId4" tooltip="Volver al principio"/>
          <a:extLst>
            <a:ext uri="{FF2B5EF4-FFF2-40B4-BE49-F238E27FC236}">
              <a16:creationId xmlns:a16="http://schemas.microsoft.com/office/drawing/2014/main" id="{F1F17ADA-3374-4672-8F57-B7354AE50F61}"/>
            </a:ext>
          </a:extLst>
        </xdr:cNvPr>
        <xdr:cNvSpPr/>
      </xdr:nvSpPr>
      <xdr:spPr>
        <a:xfrm>
          <a:off x="652334" y="30119601"/>
          <a:ext cx="2758223" cy="546663"/>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lientData/>
  </xdr:twoCellAnchor>
  <xdr:twoCellAnchor editAs="absolute">
    <xdr:from>
      <xdr:col>1</xdr:col>
      <xdr:colOff>3619501</xdr:colOff>
      <xdr:row>155</xdr:row>
      <xdr:rowOff>136605</xdr:rowOff>
    </xdr:from>
    <xdr:to>
      <xdr:col>1</xdr:col>
      <xdr:colOff>5027209</xdr:colOff>
      <xdr:row>157</xdr:row>
      <xdr:rowOff>112712</xdr:rowOff>
    </xdr:to>
    <xdr:sp macro="" textlink="">
      <xdr:nvSpPr>
        <xdr:cNvPr id="178" name="Botón Siguiente" descr="Botón del paso siguiente, con hipervínculos a la siguiente hoja de cálculo">
          <a:hlinkClick xmlns:r="http://schemas.openxmlformats.org/officeDocument/2006/relationships" r:id="rId3" tooltip="Haga clic aquí para pasar a la siguiente hoja de cálculo."/>
          <a:extLst>
            <a:ext uri="{FF2B5EF4-FFF2-40B4-BE49-F238E27FC236}">
              <a16:creationId xmlns:a16="http://schemas.microsoft.com/office/drawing/2014/main" id="{21885DC0-F099-46D4-A1CF-17E11C390036}"/>
            </a:ext>
          </a:extLst>
        </xdr:cNvPr>
        <xdr:cNvSpPr/>
      </xdr:nvSpPr>
      <xdr:spPr>
        <a:xfrm>
          <a:off x="4467226" y="30311805"/>
          <a:ext cx="1407708" cy="357107"/>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clientData/>
  </xdr:twoCellAnchor>
  <xdr:twoCellAnchor editAs="absolute">
    <xdr:from>
      <xdr:col>1</xdr:col>
      <xdr:colOff>2875440</xdr:colOff>
      <xdr:row>150</xdr:row>
      <xdr:rowOff>104507</xdr:rowOff>
    </xdr:from>
    <xdr:to>
      <xdr:col>1</xdr:col>
      <xdr:colOff>4743247</xdr:colOff>
      <xdr:row>152</xdr:row>
      <xdr:rowOff>161924</xdr:rowOff>
    </xdr:to>
    <xdr:sp macro="" textlink="">
      <xdr:nvSpPr>
        <xdr:cNvPr id="179" name="Paso" descr="Aprendizaje gratuito de Excel en línea, con un hipervínculo a la Web&#10;">
          <a:hlinkClick xmlns:r="http://schemas.openxmlformats.org/officeDocument/2006/relationships" r:id="rId5" tooltip="Seleccione esta opción para obtener información en la Web sobre el aprendizaje gratuito de Excel."/>
          <a:extLst>
            <a:ext uri="{FF2B5EF4-FFF2-40B4-BE49-F238E27FC236}">
              <a16:creationId xmlns:a16="http://schemas.microsoft.com/office/drawing/2014/main" id="{8052CE9F-9F0B-4E5C-BCC9-9FAF4B271CC6}"/>
            </a:ext>
          </a:extLst>
        </xdr:cNvPr>
        <xdr:cNvSpPr txBox="1"/>
      </xdr:nvSpPr>
      <xdr:spPr>
        <a:xfrm>
          <a:off x="3723165" y="29327207"/>
          <a:ext cx="1867807" cy="438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clientData/>
  </xdr:twoCellAnchor>
  <xdr:twoCellAnchor editAs="absolute">
    <xdr:from>
      <xdr:col>1</xdr:col>
      <xdr:colOff>2410256</xdr:colOff>
      <xdr:row>150</xdr:row>
      <xdr:rowOff>117996</xdr:rowOff>
    </xdr:from>
    <xdr:to>
      <xdr:col>1</xdr:col>
      <xdr:colOff>2904988</xdr:colOff>
      <xdr:row>153</xdr:row>
      <xdr:rowOff>1328</xdr:rowOff>
    </xdr:to>
    <xdr:pic>
      <xdr:nvPicPr>
        <xdr:cNvPr id="180" name="Gráfico 22" descr="Flecha">
          <a:hlinkClick xmlns:r="http://schemas.openxmlformats.org/officeDocument/2006/relationships" r:id="rId5" tooltip="Seleccione esta opción para obtener más información en la Web"/>
          <a:extLst>
            <a:ext uri="{FF2B5EF4-FFF2-40B4-BE49-F238E27FC236}">
              <a16:creationId xmlns:a16="http://schemas.microsoft.com/office/drawing/2014/main" id="{55352AF2-EDC1-4D5D-8D55-283766F1994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9340696"/>
          <a:ext cx="494732" cy="454832"/>
        </a:xfrm>
        <a:prstGeom prst="rect">
          <a:avLst/>
        </a:prstGeom>
      </xdr:spPr>
    </xdr:pic>
    <xdr:clientData/>
  </xdr:twoCellAnchor>
  <xdr:twoCellAnchor editAs="absolute">
    <xdr:from>
      <xdr:col>1</xdr:col>
      <xdr:colOff>2875441</xdr:colOff>
      <xdr:row>148</xdr:row>
      <xdr:rowOff>56755</xdr:rowOff>
    </xdr:from>
    <xdr:to>
      <xdr:col>1</xdr:col>
      <xdr:colOff>5145305</xdr:colOff>
      <xdr:row>150</xdr:row>
      <xdr:rowOff>123825</xdr:rowOff>
    </xdr:to>
    <xdr:sp macro="" textlink="">
      <xdr:nvSpPr>
        <xdr:cNvPr id="181" name="Paso" descr="Todo sobre la función MAX.SI.CONJUNTO, con un hipervínculo a la Web&#10;&#10;">
          <a:hlinkClick xmlns:r="http://schemas.openxmlformats.org/officeDocument/2006/relationships" r:id="rId8" tooltip="Seleccione esta opción para obtener información en la Web sobre la función MAX.SI.CONJUNTO"/>
          <a:extLst>
            <a:ext uri="{FF2B5EF4-FFF2-40B4-BE49-F238E27FC236}">
              <a16:creationId xmlns:a16="http://schemas.microsoft.com/office/drawing/2014/main" id="{3FFDC6A0-9831-442E-AB6B-F06D71AAAD14}"/>
            </a:ext>
          </a:extLst>
        </xdr:cNvPr>
        <xdr:cNvSpPr txBox="1"/>
      </xdr:nvSpPr>
      <xdr:spPr>
        <a:xfrm>
          <a:off x="3723166" y="28898455"/>
          <a:ext cx="2269864" cy="448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MAX.SI.CONJUNTO</a:t>
          </a:r>
        </a:p>
      </xdr:txBody>
    </xdr:sp>
    <xdr:clientData/>
  </xdr:twoCellAnchor>
  <xdr:twoCellAnchor editAs="absolute">
    <xdr:from>
      <xdr:col>1</xdr:col>
      <xdr:colOff>2410256</xdr:colOff>
      <xdr:row>148</xdr:row>
      <xdr:rowOff>57821</xdr:rowOff>
    </xdr:from>
    <xdr:to>
      <xdr:col>1</xdr:col>
      <xdr:colOff>2904988</xdr:colOff>
      <xdr:row>150</xdr:row>
      <xdr:rowOff>125025</xdr:rowOff>
    </xdr:to>
    <xdr:pic>
      <xdr:nvPicPr>
        <xdr:cNvPr id="182"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0312C5D5-9BED-4058-BA8F-27C33BF6E36F}"/>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8899521"/>
          <a:ext cx="494732" cy="448204"/>
        </a:xfrm>
        <a:prstGeom prst="rect">
          <a:avLst/>
        </a:prstGeom>
      </xdr:spPr>
    </xdr:pic>
    <xdr:clientData/>
  </xdr:twoCellAnchor>
  <xdr:twoCellAnchor editAs="absolute">
    <xdr:from>
      <xdr:col>1</xdr:col>
      <xdr:colOff>2884966</xdr:colOff>
      <xdr:row>146</xdr:row>
      <xdr:rowOff>23417</xdr:rowOff>
    </xdr:from>
    <xdr:to>
      <xdr:col>1</xdr:col>
      <xdr:colOff>5365432</xdr:colOff>
      <xdr:row>148</xdr:row>
      <xdr:rowOff>85724</xdr:rowOff>
    </xdr:to>
    <xdr:sp macro="" textlink="">
      <xdr:nvSpPr>
        <xdr:cNvPr id="183" name="Paso" descr="Todo sobre la función PROMEDIO.SI.CONJUNTO, con un hipervínculo a la Web&#10;&#10;">
          <a:hlinkClick xmlns:r="http://schemas.openxmlformats.org/officeDocument/2006/relationships" r:id="rId9" tooltip="Seleccione esta opción para obtener información en la Web sobre la función PROMEDIO.SI.CONJUNTO"/>
          <a:extLst>
            <a:ext uri="{FF2B5EF4-FFF2-40B4-BE49-F238E27FC236}">
              <a16:creationId xmlns:a16="http://schemas.microsoft.com/office/drawing/2014/main" id="{5979CD87-1D2E-4D32-BF44-CE7F4285B790}"/>
            </a:ext>
          </a:extLst>
        </xdr:cNvPr>
        <xdr:cNvSpPr txBox="1"/>
      </xdr:nvSpPr>
      <xdr:spPr>
        <a:xfrm>
          <a:off x="3732691" y="28484117"/>
          <a:ext cx="2480466" cy="443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PROMEDIO.SI.CONJUNTO</a:t>
          </a: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b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clientData/>
  </xdr:twoCellAnchor>
  <xdr:twoCellAnchor editAs="absolute">
    <xdr:from>
      <xdr:col>1</xdr:col>
      <xdr:colOff>2410256</xdr:colOff>
      <xdr:row>146</xdr:row>
      <xdr:rowOff>5434</xdr:rowOff>
    </xdr:from>
    <xdr:to>
      <xdr:col>1</xdr:col>
      <xdr:colOff>2904988</xdr:colOff>
      <xdr:row>148</xdr:row>
      <xdr:rowOff>72638</xdr:rowOff>
    </xdr:to>
    <xdr:pic>
      <xdr:nvPicPr>
        <xdr:cNvPr id="184" name="Gráfico 22" descr="Flecha">
          <a:hlinkClick xmlns:r="http://schemas.openxmlformats.org/officeDocument/2006/relationships" r:id="rId9" tooltip="Seleccione esta opción para obtener más información en la Web"/>
          <a:extLst>
            <a:ext uri="{FF2B5EF4-FFF2-40B4-BE49-F238E27FC236}">
              <a16:creationId xmlns:a16="http://schemas.microsoft.com/office/drawing/2014/main" id="{4AE4B0D7-E242-4BB1-872C-53A3C6F0EBE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8466134"/>
          <a:ext cx="494732" cy="448204"/>
        </a:xfrm>
        <a:prstGeom prst="rect">
          <a:avLst/>
        </a:prstGeom>
      </xdr:spPr>
    </xdr:pic>
    <xdr:clientData/>
  </xdr:twoCellAnchor>
  <xdr:twoCellAnchor editAs="absolute">
    <xdr:from>
      <xdr:col>1</xdr:col>
      <xdr:colOff>103666</xdr:colOff>
      <xdr:row>146</xdr:row>
      <xdr:rowOff>4368</xdr:rowOff>
    </xdr:from>
    <xdr:to>
      <xdr:col>1</xdr:col>
      <xdr:colOff>2459685</xdr:colOff>
      <xdr:row>148</xdr:row>
      <xdr:rowOff>76200</xdr:rowOff>
    </xdr:to>
    <xdr:sp macro="" textlink="">
      <xdr:nvSpPr>
        <xdr:cNvPr id="185" name="Paso" descr="Todo sobre la función PROMEDIO.SI, con un hipervínculo a la Web&#10;&#10;">
          <a:hlinkClick xmlns:r="http://schemas.openxmlformats.org/officeDocument/2006/relationships" r:id="rId10" tooltip="Seleccione esta opción para obtener información en la Web sobre la función PROMEDIO.SI"/>
          <a:extLst>
            <a:ext uri="{FF2B5EF4-FFF2-40B4-BE49-F238E27FC236}">
              <a16:creationId xmlns:a16="http://schemas.microsoft.com/office/drawing/2014/main" id="{9FF9239A-F102-47F3-A0A3-68BDFAFB9C67}"/>
            </a:ext>
          </a:extLst>
        </xdr:cNvPr>
        <xdr:cNvSpPr txBox="1"/>
      </xdr:nvSpPr>
      <xdr:spPr>
        <a:xfrm>
          <a:off x="951391" y="28465068"/>
          <a:ext cx="2356019" cy="452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PROMEDIO.SI</a:t>
          </a:r>
        </a:p>
      </xdr:txBody>
    </xdr:sp>
    <xdr:clientData/>
  </xdr:twoCellAnchor>
  <xdr:twoCellAnchor editAs="absolute">
    <xdr:from>
      <xdr:col>0</xdr:col>
      <xdr:colOff>486206</xdr:colOff>
      <xdr:row>146</xdr:row>
      <xdr:rowOff>3052</xdr:rowOff>
    </xdr:from>
    <xdr:to>
      <xdr:col>1</xdr:col>
      <xdr:colOff>133213</xdr:colOff>
      <xdr:row>148</xdr:row>
      <xdr:rowOff>70256</xdr:rowOff>
    </xdr:to>
    <xdr:pic>
      <xdr:nvPicPr>
        <xdr:cNvPr id="186" name="Gráfico 22" descr="Flecha">
          <a:hlinkClick xmlns:r="http://schemas.openxmlformats.org/officeDocument/2006/relationships" r:id="rId10" tooltip="Seleccione esta opción para obtener más información en la Web"/>
          <a:extLst>
            <a:ext uri="{FF2B5EF4-FFF2-40B4-BE49-F238E27FC236}">
              <a16:creationId xmlns:a16="http://schemas.microsoft.com/office/drawing/2014/main" id="{0BF07D7D-A138-4ADB-BA72-859640FE1C6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8463752"/>
          <a:ext cx="494732" cy="448204"/>
        </a:xfrm>
        <a:prstGeom prst="rect">
          <a:avLst/>
        </a:prstGeom>
      </xdr:spPr>
    </xdr:pic>
    <xdr:clientData/>
  </xdr:twoCellAnchor>
  <xdr:twoCellAnchor editAs="absolute">
    <xdr:from>
      <xdr:col>1</xdr:col>
      <xdr:colOff>103665</xdr:colOff>
      <xdr:row>148</xdr:row>
      <xdr:rowOff>56754</xdr:rowOff>
    </xdr:from>
    <xdr:to>
      <xdr:col>1</xdr:col>
      <xdr:colOff>2258656</xdr:colOff>
      <xdr:row>150</xdr:row>
      <xdr:rowOff>114299</xdr:rowOff>
    </xdr:to>
    <xdr:sp macro="" textlink="">
      <xdr:nvSpPr>
        <xdr:cNvPr id="187" name="Paso" descr="Todo sobre la función MIN.SI.CONJUNTO, con un hipervínculo a la Web&#10;&#10;">
          <a:hlinkClick xmlns:r="http://schemas.openxmlformats.org/officeDocument/2006/relationships" r:id="rId11" tooltip="Seleccione esta opción para obtener información en la Web sobre la función MIN.SI.CONJUNTO"/>
          <a:extLst>
            <a:ext uri="{FF2B5EF4-FFF2-40B4-BE49-F238E27FC236}">
              <a16:creationId xmlns:a16="http://schemas.microsoft.com/office/drawing/2014/main" id="{5BA88C28-4CAB-4843-A9C6-0DA18559CEDE}"/>
            </a:ext>
          </a:extLst>
        </xdr:cNvPr>
        <xdr:cNvSpPr txBox="1"/>
      </xdr:nvSpPr>
      <xdr:spPr>
        <a:xfrm>
          <a:off x="951390" y="28898454"/>
          <a:ext cx="2154991" cy="438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MIN.SI.CONJUNTO</a:t>
          </a:r>
        </a:p>
      </xdr:txBody>
    </xdr:sp>
    <xdr:clientData/>
  </xdr:twoCellAnchor>
  <xdr:twoCellAnchor editAs="absolute">
    <xdr:from>
      <xdr:col>0</xdr:col>
      <xdr:colOff>486206</xdr:colOff>
      <xdr:row>148</xdr:row>
      <xdr:rowOff>49486</xdr:rowOff>
    </xdr:from>
    <xdr:to>
      <xdr:col>1</xdr:col>
      <xdr:colOff>133213</xdr:colOff>
      <xdr:row>150</xdr:row>
      <xdr:rowOff>116690</xdr:rowOff>
    </xdr:to>
    <xdr:pic>
      <xdr:nvPicPr>
        <xdr:cNvPr id="188" name="Gráfico 22" descr="Flecha">
          <a:hlinkClick xmlns:r="http://schemas.openxmlformats.org/officeDocument/2006/relationships" r:id="rId11" tooltip="Seleccione esta opción para obtener más información en la Web"/>
          <a:extLst>
            <a:ext uri="{FF2B5EF4-FFF2-40B4-BE49-F238E27FC236}">
              <a16:creationId xmlns:a16="http://schemas.microsoft.com/office/drawing/2014/main" id="{62494F7F-FF74-4EDC-AECB-91C2A1BA7E9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8891186"/>
          <a:ext cx="494732" cy="448204"/>
        </a:xfrm>
        <a:prstGeom prst="rect">
          <a:avLst/>
        </a:prstGeom>
      </xdr:spPr>
    </xdr:pic>
    <xdr:clientData/>
  </xdr:twoCellAnchor>
  <xdr:twoCellAnchor editAs="absolute">
    <xdr:from>
      <xdr:col>1</xdr:col>
      <xdr:colOff>2875441</xdr:colOff>
      <xdr:row>143</xdr:row>
      <xdr:rowOff>152004</xdr:rowOff>
    </xdr:from>
    <xdr:to>
      <xdr:col>1</xdr:col>
      <xdr:colOff>5212315</xdr:colOff>
      <xdr:row>146</xdr:row>
      <xdr:rowOff>38099</xdr:rowOff>
    </xdr:to>
    <xdr:sp macro="" textlink="">
      <xdr:nvSpPr>
        <xdr:cNvPr id="189" name="Paso" descr="Todo acerca de la función CONTAR.SI.CONJUNTO, con un hipervínculo a la Web&#10;&#10;">
          <a:hlinkClick xmlns:r="http://schemas.openxmlformats.org/officeDocument/2006/relationships" r:id="rId12" tooltip="Seleccione esta opción para obtener información en la Web sobre la función CONTAR.SI.CONJUNTO"/>
          <a:extLst>
            <a:ext uri="{FF2B5EF4-FFF2-40B4-BE49-F238E27FC236}">
              <a16:creationId xmlns:a16="http://schemas.microsoft.com/office/drawing/2014/main" id="{EADD320D-BECB-4510-A526-402BC7B8CE52}"/>
            </a:ext>
          </a:extLst>
        </xdr:cNvPr>
        <xdr:cNvSpPr txBox="1"/>
      </xdr:nvSpPr>
      <xdr:spPr>
        <a:xfrm>
          <a:off x="3723166" y="28041204"/>
          <a:ext cx="2336874" cy="457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CONTAR.SI.CONJUNTO</a:t>
          </a: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b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clientData/>
  </xdr:twoCellAnchor>
  <xdr:twoCellAnchor editAs="absolute">
    <xdr:from>
      <xdr:col>1</xdr:col>
      <xdr:colOff>2410256</xdr:colOff>
      <xdr:row>143</xdr:row>
      <xdr:rowOff>153071</xdr:rowOff>
    </xdr:from>
    <xdr:to>
      <xdr:col>1</xdr:col>
      <xdr:colOff>2904988</xdr:colOff>
      <xdr:row>146</xdr:row>
      <xdr:rowOff>29775</xdr:rowOff>
    </xdr:to>
    <xdr:pic>
      <xdr:nvPicPr>
        <xdr:cNvPr id="190" name="Gráfico 22" descr="Flecha">
          <a:hlinkClick xmlns:r="http://schemas.openxmlformats.org/officeDocument/2006/relationships" r:id="rId12" tooltip="Seleccione esta opción para obtener más información en la Web"/>
          <a:extLst>
            <a:ext uri="{FF2B5EF4-FFF2-40B4-BE49-F238E27FC236}">
              <a16:creationId xmlns:a16="http://schemas.microsoft.com/office/drawing/2014/main" id="{FAA7F95B-5D2C-47C5-B0BA-4E44FFE420D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8042271"/>
          <a:ext cx="494732" cy="448204"/>
        </a:xfrm>
        <a:prstGeom prst="rect">
          <a:avLst/>
        </a:prstGeom>
      </xdr:spPr>
    </xdr:pic>
    <xdr:clientData/>
  </xdr:twoCellAnchor>
  <xdr:twoCellAnchor editAs="absolute">
    <xdr:from>
      <xdr:col>1</xdr:col>
      <xdr:colOff>2875441</xdr:colOff>
      <xdr:row>141</xdr:row>
      <xdr:rowOff>99618</xdr:rowOff>
    </xdr:from>
    <xdr:to>
      <xdr:col>1</xdr:col>
      <xdr:colOff>5059150</xdr:colOff>
      <xdr:row>143</xdr:row>
      <xdr:rowOff>152400</xdr:rowOff>
    </xdr:to>
    <xdr:sp macro="" textlink="">
      <xdr:nvSpPr>
        <xdr:cNvPr id="191" name="Paso" descr="Todo sobre la función SUMAR.SI.CONJUNTO, con un hipervínculo a la Web&#10;&#10;">
          <a:hlinkClick xmlns:r="http://schemas.openxmlformats.org/officeDocument/2006/relationships" r:id="rId13" tooltip="Seleccione esta opción para obtener información en la Web sobre la función SUMAR.SI.CONJUNTO"/>
          <a:extLst>
            <a:ext uri="{FF2B5EF4-FFF2-40B4-BE49-F238E27FC236}">
              <a16:creationId xmlns:a16="http://schemas.microsoft.com/office/drawing/2014/main" id="{791E8E89-8DEE-430C-AEDB-E56F74AA279F}"/>
            </a:ext>
          </a:extLst>
        </xdr:cNvPr>
        <xdr:cNvSpPr txBox="1"/>
      </xdr:nvSpPr>
      <xdr:spPr>
        <a:xfrm>
          <a:off x="3723166" y="27607818"/>
          <a:ext cx="2183709" cy="433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SUMAR.SI.CONJUNTO</a:t>
          </a:r>
        </a:p>
      </xdr:txBody>
    </xdr:sp>
    <xdr:clientData/>
  </xdr:twoCellAnchor>
  <xdr:twoCellAnchor editAs="absolute">
    <xdr:from>
      <xdr:col>1</xdr:col>
      <xdr:colOff>2410256</xdr:colOff>
      <xdr:row>141</xdr:row>
      <xdr:rowOff>107034</xdr:rowOff>
    </xdr:from>
    <xdr:to>
      <xdr:col>1</xdr:col>
      <xdr:colOff>2904988</xdr:colOff>
      <xdr:row>143</xdr:row>
      <xdr:rowOff>167888</xdr:rowOff>
    </xdr:to>
    <xdr:pic>
      <xdr:nvPicPr>
        <xdr:cNvPr id="192" name="Gráfico 22" descr="Flecha">
          <a:hlinkClick xmlns:r="http://schemas.openxmlformats.org/officeDocument/2006/relationships" r:id="rId13" tooltip="Seleccione esta opción para obtener más información en la Web"/>
          <a:extLst>
            <a:ext uri="{FF2B5EF4-FFF2-40B4-BE49-F238E27FC236}">
              <a16:creationId xmlns:a16="http://schemas.microsoft.com/office/drawing/2014/main" id="{C5A41188-397A-4F2F-B7D0-DBBCCE404DD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7615234"/>
          <a:ext cx="494732" cy="441854"/>
        </a:xfrm>
        <a:prstGeom prst="rect">
          <a:avLst/>
        </a:prstGeom>
      </xdr:spPr>
    </xdr:pic>
    <xdr:clientData/>
  </xdr:twoCellAnchor>
  <xdr:twoCellAnchor editAs="absolute">
    <xdr:from>
      <xdr:col>1</xdr:col>
      <xdr:colOff>103665</xdr:colOff>
      <xdr:row>141</xdr:row>
      <xdr:rowOff>166293</xdr:rowOff>
    </xdr:from>
    <xdr:to>
      <xdr:col>1</xdr:col>
      <xdr:colOff>2352674</xdr:colOff>
      <xdr:row>143</xdr:row>
      <xdr:rowOff>95929</xdr:rowOff>
    </xdr:to>
    <xdr:sp macro="" textlink="">
      <xdr:nvSpPr>
        <xdr:cNvPr id="193" name="Paso" descr="Todo sobre la función SUMAR.SI, con un hipervínculo a la Web&#10;&#10;">
          <a:hlinkClick xmlns:r="http://schemas.openxmlformats.org/officeDocument/2006/relationships" r:id="rId14" tooltip="Seleccione esta opción para obtener información en la Web sobre la función SUMAR.SI"/>
          <a:extLst>
            <a:ext uri="{FF2B5EF4-FFF2-40B4-BE49-F238E27FC236}">
              <a16:creationId xmlns:a16="http://schemas.microsoft.com/office/drawing/2014/main" id="{EAC8BE16-FCC7-483A-A30D-3B1F29F65450}"/>
            </a:ext>
          </a:extLst>
        </xdr:cNvPr>
        <xdr:cNvSpPr txBox="1"/>
      </xdr:nvSpPr>
      <xdr:spPr>
        <a:xfrm>
          <a:off x="951390" y="27674493"/>
          <a:ext cx="2249009" cy="310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SUMAR.SI</a:t>
          </a:r>
        </a:p>
      </xdr:txBody>
    </xdr:sp>
    <xdr:clientData/>
  </xdr:twoCellAnchor>
  <xdr:twoCellAnchor editAs="absolute">
    <xdr:from>
      <xdr:col>0</xdr:col>
      <xdr:colOff>486206</xdr:colOff>
      <xdr:row>141</xdr:row>
      <xdr:rowOff>107034</xdr:rowOff>
    </xdr:from>
    <xdr:to>
      <xdr:col>1</xdr:col>
      <xdr:colOff>133213</xdr:colOff>
      <xdr:row>143</xdr:row>
      <xdr:rowOff>167888</xdr:rowOff>
    </xdr:to>
    <xdr:pic>
      <xdr:nvPicPr>
        <xdr:cNvPr id="194" name="Gráfico 22" descr="Flecha">
          <a:hlinkClick xmlns:r="http://schemas.openxmlformats.org/officeDocument/2006/relationships" r:id="rId14" tooltip="Seleccione esta opción para obtener más información en la Web"/>
          <a:extLst>
            <a:ext uri="{FF2B5EF4-FFF2-40B4-BE49-F238E27FC236}">
              <a16:creationId xmlns:a16="http://schemas.microsoft.com/office/drawing/2014/main" id="{45F9CDAC-0421-4A99-A231-CE800072428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7615234"/>
          <a:ext cx="494732" cy="441854"/>
        </a:xfrm>
        <a:prstGeom prst="rect">
          <a:avLst/>
        </a:prstGeom>
      </xdr:spPr>
    </xdr:pic>
    <xdr:clientData/>
  </xdr:twoCellAnchor>
  <xdr:twoCellAnchor editAs="absolute">
    <xdr:from>
      <xdr:col>1</xdr:col>
      <xdr:colOff>103666</xdr:colOff>
      <xdr:row>143</xdr:row>
      <xdr:rowOff>152004</xdr:rowOff>
    </xdr:from>
    <xdr:to>
      <xdr:col>1</xdr:col>
      <xdr:colOff>2316094</xdr:colOff>
      <xdr:row>146</xdr:row>
      <xdr:rowOff>57149</xdr:rowOff>
    </xdr:to>
    <xdr:sp macro="" textlink="">
      <xdr:nvSpPr>
        <xdr:cNvPr id="195" name="Paso" descr="Todo acerca de la función CONTAR.SI, con un hipervínculo a la Web&#10;&#10;">
          <a:hlinkClick xmlns:r="http://schemas.openxmlformats.org/officeDocument/2006/relationships" r:id="rId15" tooltip="Seleccione esta opción para obtener información en la Web sobre la función CONTAR.SI"/>
          <a:extLst>
            <a:ext uri="{FF2B5EF4-FFF2-40B4-BE49-F238E27FC236}">
              <a16:creationId xmlns:a16="http://schemas.microsoft.com/office/drawing/2014/main" id="{C6912341-001C-497C-904C-1E09825E8C65}"/>
            </a:ext>
          </a:extLst>
        </xdr:cNvPr>
        <xdr:cNvSpPr txBox="1"/>
      </xdr:nvSpPr>
      <xdr:spPr>
        <a:xfrm>
          <a:off x="951391" y="28041204"/>
          <a:ext cx="2212428" cy="476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CONTAR.SI</a:t>
          </a:r>
        </a:p>
      </xdr:txBody>
    </xdr:sp>
    <xdr:clientData/>
  </xdr:twoCellAnchor>
  <xdr:twoCellAnchor editAs="absolute">
    <xdr:from>
      <xdr:col>0</xdr:col>
      <xdr:colOff>486206</xdr:colOff>
      <xdr:row>143</xdr:row>
      <xdr:rowOff>147118</xdr:rowOff>
    </xdr:from>
    <xdr:to>
      <xdr:col>1</xdr:col>
      <xdr:colOff>133213</xdr:colOff>
      <xdr:row>146</xdr:row>
      <xdr:rowOff>23822</xdr:rowOff>
    </xdr:to>
    <xdr:pic>
      <xdr:nvPicPr>
        <xdr:cNvPr id="196" name="Gráfico 22" descr="Flecha">
          <a:hlinkClick xmlns:r="http://schemas.openxmlformats.org/officeDocument/2006/relationships" r:id="rId15" tooltip="Seleccione esta opción para obtener más información en la Web"/>
          <a:extLst>
            <a:ext uri="{FF2B5EF4-FFF2-40B4-BE49-F238E27FC236}">
              <a16:creationId xmlns:a16="http://schemas.microsoft.com/office/drawing/2014/main" id="{B19BEEB5-AD6A-49CD-BF7B-42649EF8A5C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8036318"/>
          <a:ext cx="494732" cy="448204"/>
        </a:xfrm>
        <a:prstGeom prst="rect">
          <a:avLst/>
        </a:prstGeom>
      </xdr:spPr>
    </xdr:pic>
    <xdr:clientData/>
  </xdr:twoCellAnchor>
  <xdr:twoCellAnchor editAs="absolute">
    <xdr:from>
      <xdr:col>1</xdr:col>
      <xdr:colOff>103665</xdr:colOff>
      <xdr:row>150</xdr:row>
      <xdr:rowOff>171055</xdr:rowOff>
    </xdr:from>
    <xdr:to>
      <xdr:col>1</xdr:col>
      <xdr:colOff>2428874</xdr:colOff>
      <xdr:row>152</xdr:row>
      <xdr:rowOff>107041</xdr:rowOff>
    </xdr:to>
    <xdr:sp macro="" textlink="">
      <xdr:nvSpPr>
        <xdr:cNvPr id="197" name="Paso" descr="Crear una lista desplegable con un hipervínculo a la Web">
          <a:hlinkClick xmlns:r="http://schemas.openxmlformats.org/officeDocument/2006/relationships" r:id="rId16" tooltip="Seleccione esta opción para obtener información en la Web sobre cómo crear una lista desplegable"/>
          <a:extLst>
            <a:ext uri="{FF2B5EF4-FFF2-40B4-BE49-F238E27FC236}">
              <a16:creationId xmlns:a16="http://schemas.microsoft.com/office/drawing/2014/main" id="{0E1FD4BB-1B69-400F-9A73-D9D7B8667E1C}"/>
            </a:ext>
          </a:extLst>
        </xdr:cNvPr>
        <xdr:cNvSpPr txBox="1"/>
      </xdr:nvSpPr>
      <xdr:spPr>
        <a:xfrm>
          <a:off x="951390" y="29393755"/>
          <a:ext cx="2325209"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Crear una lista desplegable</a:t>
          </a:r>
        </a:p>
      </xdr:txBody>
    </xdr:sp>
    <xdr:clientData/>
  </xdr:twoCellAnchor>
  <xdr:twoCellAnchor editAs="absolute">
    <xdr:from>
      <xdr:col>0</xdr:col>
      <xdr:colOff>486206</xdr:colOff>
      <xdr:row>150</xdr:row>
      <xdr:rowOff>95921</xdr:rowOff>
    </xdr:from>
    <xdr:to>
      <xdr:col>1</xdr:col>
      <xdr:colOff>133213</xdr:colOff>
      <xdr:row>152</xdr:row>
      <xdr:rowOff>163125</xdr:rowOff>
    </xdr:to>
    <xdr:pic>
      <xdr:nvPicPr>
        <xdr:cNvPr id="198" name="Gráfico 22" descr="Flecha">
          <a:hlinkClick xmlns:r="http://schemas.openxmlformats.org/officeDocument/2006/relationships" r:id="rId16" tooltip="Seleccione esta opción para obtener más información en la Web"/>
          <a:extLst>
            <a:ext uri="{FF2B5EF4-FFF2-40B4-BE49-F238E27FC236}">
              <a16:creationId xmlns:a16="http://schemas.microsoft.com/office/drawing/2014/main" id="{66C373A0-3E96-4B8D-BE49-6F426671C29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9318621"/>
          <a:ext cx="494732" cy="448204"/>
        </a:xfrm>
        <a:prstGeom prst="rect">
          <a:avLst/>
        </a:prstGeom>
      </xdr:spPr>
    </xdr:pic>
    <xdr:clientData/>
  </xdr:twoCellAnchor>
  <xdr:twoCellAnchor editAs="absolute">
    <xdr:from>
      <xdr:col>0</xdr:col>
      <xdr:colOff>523788</xdr:colOff>
      <xdr:row>23</xdr:row>
      <xdr:rowOff>28575</xdr:rowOff>
    </xdr:from>
    <xdr:to>
      <xdr:col>1</xdr:col>
      <xdr:colOff>4915231</xdr:colOff>
      <xdr:row>28</xdr:row>
      <xdr:rowOff>152399</xdr:rowOff>
    </xdr:to>
    <xdr:grpSp>
      <xdr:nvGrpSpPr>
        <xdr:cNvPr id="4" name="Grupo 3">
          <a:extLst>
            <a:ext uri="{FF2B5EF4-FFF2-40B4-BE49-F238E27FC236}">
              <a16:creationId xmlns:a16="http://schemas.microsoft.com/office/drawing/2014/main" id="{5F83CBBA-90B0-4EB0-9AB8-57CF000EADA5}"/>
            </a:ext>
          </a:extLst>
        </xdr:cNvPr>
        <xdr:cNvGrpSpPr/>
      </xdr:nvGrpSpPr>
      <xdr:grpSpPr>
        <a:xfrm>
          <a:off x="523788" y="4981575"/>
          <a:ext cx="5239168" cy="1076324"/>
          <a:chOff x="571500" y="4610100"/>
          <a:chExt cx="5229626" cy="1076324"/>
        </a:xfrm>
      </xdr:grpSpPr>
      <xdr:sp macro="" textlink="">
        <xdr:nvSpPr>
          <xdr:cNvPr id="200" name="txt_Paso" descr="SUMAR.SI.CONJUNTO funciona igual que SUMAR.SI pero permite usar más de un criterio. En este ejemplo, puede buscar frutas y tipo, en lugar de solo frutas. Seleccione la celda H17 y escriba =SUMAR.SI.CONJUNTO(H3:H14,F3:F14,F17,G3:G14,G17). SUMAR.SI.CONJUNTO tiene la estructura siguiente:&#10;&#10;&#10;">
            <a:extLst>
              <a:ext uri="{FF2B5EF4-FFF2-40B4-BE49-F238E27FC236}">
                <a16:creationId xmlns:a16="http://schemas.microsoft.com/office/drawing/2014/main" id="{4F912E6F-F743-47DF-85DF-3039C56B3212}"/>
              </a:ext>
            </a:extLst>
          </xdr:cNvPr>
          <xdr:cNvSpPr txBox="1"/>
        </xdr:nvSpPr>
        <xdr:spPr>
          <a:xfrm>
            <a:off x="991382" y="4652057"/>
            <a:ext cx="4809744" cy="103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SUMAR.SI.CONJUNTO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 lo mismo que SUMAR.SI, pero le permite usar varios criterios. Así, en este ejemplo, puede buscar frutas y tipos, en lugar de solo frutas. Seleccione la celda H17 y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=SUMAR.SI.CONJUNTO(H3:H14;F3:F14;F17;G3:G14;G17)</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SUMAR.SI.CONJUNTO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está estructurada así:</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01" name="shp_Paso" descr="2">
            <a:extLst>
              <a:ext uri="{FF2B5EF4-FFF2-40B4-BE49-F238E27FC236}">
                <a16:creationId xmlns:a16="http://schemas.microsoft.com/office/drawing/2014/main" id="{1D52C7D7-6054-4019-A8DF-A592149208E6}"/>
              </a:ext>
            </a:extLst>
          </xdr:cNvPr>
          <xdr:cNvSpPr/>
        </xdr:nvSpPr>
        <xdr:spPr>
          <a:xfrm>
            <a:off x="571500" y="46101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361949</xdr:colOff>
      <xdr:row>117</xdr:row>
      <xdr:rowOff>0</xdr:rowOff>
    </xdr:from>
    <xdr:to>
      <xdr:col>1</xdr:col>
      <xdr:colOff>5238749</xdr:colOff>
      <xdr:row>137</xdr:row>
      <xdr:rowOff>47625</xdr:rowOff>
    </xdr:to>
    <xdr:grpSp>
      <xdr:nvGrpSpPr>
        <xdr:cNvPr id="202" name="Más información acerca de SUMAR.SI" descr="More about the SUM function &#10;In some of the above tips, we taught you how to use the SUM function. Here are &#10;more details about it Double-click a yellow cell on the right, and then read along with the text below. &#10;If the SUM function could talk, it would say this: &#10;Sum up the following: ...the values in &#10;cells D38, D39, D40, and 041. &#10;=SUM(D38:D41) &#10;Here's another way it can be used: &#10;Sum the following: ...the value in cell 049, ...the values in cells G48, G49, G50, and G51, ...and 100&#10;=SUM(D48,G48:G51,100) &#10;The formula above uses the following: &#10;A single cell reference, which is the address&quot; or &quot;name' of a cell. D48 is the single cell reference in the formula above. &#10;A range of cells, which is a series of cells starting at one cell and ending at another. &#10;G48:G51 is the range of cells in the formula. &#10;A constant. The constant in this formula is the number 100">
          <a:extLst>
            <a:ext uri="{FF2B5EF4-FFF2-40B4-BE49-F238E27FC236}">
              <a16:creationId xmlns:a16="http://schemas.microsoft.com/office/drawing/2014/main" id="{B8E178DB-194F-437D-A671-57E96B94B0C8}"/>
            </a:ext>
          </a:extLst>
        </xdr:cNvPr>
        <xdr:cNvGrpSpPr/>
      </xdr:nvGrpSpPr>
      <xdr:grpSpPr>
        <a:xfrm>
          <a:off x="361949" y="22898100"/>
          <a:ext cx="5724525" cy="3895725"/>
          <a:chOff x="347872" y="13364013"/>
          <a:chExt cx="5695950" cy="3895725"/>
        </a:xfrm>
      </xdr:grpSpPr>
      <xdr:sp macro="" textlink="">
        <xdr:nvSpPr>
          <xdr:cNvPr id="203" name="Rectángulo 202" descr="Fondo">
            <a:extLst>
              <a:ext uri="{FF2B5EF4-FFF2-40B4-BE49-F238E27FC236}">
                <a16:creationId xmlns:a16="http://schemas.microsoft.com/office/drawing/2014/main" id="{511D36F9-540E-473D-938B-915FC423BB65}"/>
              </a:ext>
            </a:extLst>
          </xdr:cNvPr>
          <xdr:cNvSpPr/>
        </xdr:nvSpPr>
        <xdr:spPr>
          <a:xfrm>
            <a:off x="347872" y="13364013"/>
            <a:ext cx="5695950" cy="38957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204" name="Conector recto 203" descr="Línea decorativa">
            <a:extLst>
              <a:ext uri="{FF2B5EF4-FFF2-40B4-BE49-F238E27FC236}">
                <a16:creationId xmlns:a16="http://schemas.microsoft.com/office/drawing/2014/main" id="{8CE19759-2E0E-4B02-9036-C026578459EA}"/>
              </a:ext>
            </a:extLst>
          </xdr:cNvPr>
          <xdr:cNvCxnSpPr>
            <a:cxnSpLocks/>
          </xdr:cNvCxnSpPr>
        </xdr:nvCxnSpPr>
        <xdr:spPr>
          <a:xfrm>
            <a:off x="547944"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05" name="Conector recto 204" descr="Línea decorativa">
            <a:extLst>
              <a:ext uri="{FF2B5EF4-FFF2-40B4-BE49-F238E27FC236}">
                <a16:creationId xmlns:a16="http://schemas.microsoft.com/office/drawing/2014/main" id="{723D124C-02B5-4BA5-9E97-CD05528A4CEB}"/>
              </a:ext>
            </a:extLst>
          </xdr:cNvPr>
          <xdr:cNvCxnSpPr>
            <a:cxnSpLocks/>
          </xdr:cNvCxnSpPr>
        </xdr:nvCxnSpPr>
        <xdr:spPr>
          <a:xfrm>
            <a:off x="547944" y="16975358"/>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6" name="Paso" descr="SUMAR.SI con un argumento de valor&#10;">
            <a:extLst>
              <a:ext uri="{FF2B5EF4-FFF2-40B4-BE49-F238E27FC236}">
                <a16:creationId xmlns:a16="http://schemas.microsoft.com/office/drawing/2014/main" id="{5235BA6D-D4C0-4535-80CC-C79544A0F77D}"/>
              </a:ext>
            </a:extLst>
          </xdr:cNvPr>
          <xdr:cNvSpPr txBox="1"/>
        </xdr:nvSpPr>
        <xdr:spPr>
          <a:xfrm>
            <a:off x="547944" y="13488151"/>
            <a:ext cx="4917755"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SUMAR.SI con un argumento de valor</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07" name="Paso" descr="Este es un ejemplo de la función SUMAR.SI con mayor para encontrar todos los valores mayores de un determinado importe:&#10;&#10;">
            <a:extLst>
              <a:ext uri="{FF2B5EF4-FFF2-40B4-BE49-F238E27FC236}">
                <a16:creationId xmlns:a16="http://schemas.microsoft.com/office/drawing/2014/main" id="{792313DA-1F40-48BD-8EAF-3D313D4FB9FC}"/>
              </a:ext>
            </a:extLst>
          </xdr:cNvPr>
          <xdr:cNvSpPr txBox="1"/>
        </xdr:nvSpPr>
        <xdr:spPr>
          <a:xfrm>
            <a:off x="553342" y="14086482"/>
            <a:ext cx="5303780"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Este es</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 ejemplo de la función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SUMAR.SI</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con mayor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para encontrar todos los valores mayores de un determinado importe:</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8" name="Paso" descr="Nota: Si tiene la impresión de estar utilizando demasiadas fórmulas con SUMAR.SI, es posible que una tabla dinámica sea una solución mejor. Haga clic para ver el artículo de tablas dinámicas en la web&#10;">
            <a:hlinkClick xmlns:r="http://schemas.openxmlformats.org/officeDocument/2006/relationships" r:id="rId17" tooltip="Seleccione esta opción para ir a la hoja de cálculo de la tabla dinámica"/>
            <a:extLst>
              <a:ext uri="{FF2B5EF4-FFF2-40B4-BE49-F238E27FC236}">
                <a16:creationId xmlns:a16="http://schemas.microsoft.com/office/drawing/2014/main" id="{34FB80A3-CAA8-4879-81AA-6C9C6DA04FF8}"/>
              </a:ext>
            </a:extLst>
          </xdr:cNvPr>
          <xdr:cNvSpPr txBox="1"/>
        </xdr:nvSpPr>
        <xdr:spPr>
          <a:xfrm>
            <a:off x="553342" y="16198822"/>
            <a:ext cx="5303780" cy="485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NOTA: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 nota</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que realiza muchas fórmulas condicionales, es posible que una tabla dinámica sea una solución mejor. </a:t>
            </a:r>
            <a:r>
              <a:rPr lang="e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Consulte este artículo sobre tablas dinámicas para obtener más información</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9" name="Cuadro de texto 100" descr="= SUMAR.SI(D118:D122,&quot;&gt; = 50&quot;)&#10;&#10;&#10;">
            <a:extLst>
              <a:ext uri="{FF2B5EF4-FFF2-40B4-BE49-F238E27FC236}">
                <a16:creationId xmlns:a16="http://schemas.microsoft.com/office/drawing/2014/main" id="{081FEA47-A154-4881-BA88-6F77A1DA2820}"/>
              </a:ext>
            </a:extLst>
          </xdr:cNvPr>
          <xdr:cNvSpPr txBox="1"/>
        </xdr:nvSpPr>
        <xdr:spPr>
          <a:xfrm>
            <a:off x="541774" y="15754051"/>
            <a:ext cx="4260502"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effectLst/>
                <a:latin typeface="Courier New" panose="02070309020205020404" pitchFamily="49" charset="0"/>
                <a:ea typeface="Times New Roman" panose="02020603050405020304" pitchFamily="18" charset="0"/>
                <a:cs typeface="Courier New" panose="02070309020205020404" pitchFamily="49" charset="0"/>
              </a:rPr>
              <a:t>=</a:t>
            </a:r>
            <a:r>
              <a:rPr lang="es" sz="2000">
                <a:solidFill>
                  <a:schemeClr val="dk1"/>
                </a:solidFill>
                <a:effectLst/>
                <a:latin typeface="Courier New" panose="02070309020205020404" pitchFamily="49" charset="0"/>
                <a:ea typeface="Times New Roman" panose="02020603050405020304" pitchFamily="18" charset="0"/>
                <a:cs typeface="Courier New" panose="02070309020205020404" pitchFamily="49" charset="0"/>
              </a:rPr>
              <a:t>SUMAR.SI(D118:D122;"&gt;=</a:t>
            </a:r>
            <a:r>
              <a:rPr lang="es" sz="2000">
                <a:effectLst/>
                <a:latin typeface="Courier New" panose="02070309020205020404" pitchFamily="49" charset="0"/>
                <a:ea typeface="Times New Roman" panose="02020603050405020304" pitchFamily="18" charset="0"/>
                <a:cs typeface="Courier New" panose="02070309020205020404" pitchFamily="49" charset="0"/>
              </a:rPr>
              <a:t>50")</a:t>
            </a:r>
          </a:p>
          <a:p>
            <a:pPr marL="0" marR="0" rtl="0">
              <a:spcBef>
                <a:spcPts val="0"/>
              </a:spcBef>
              <a:spcAft>
                <a:spcPts val="0"/>
              </a:spcAft>
            </a:pPr>
            <a:endParaRPr lang="en-US" sz="2000">
              <a:effectLst/>
              <a:latin typeface="Courier New" panose="02070309020205020404" pitchFamily="49" charset="0"/>
              <a:ea typeface="Times New Roman" panose="02020603050405020304" pitchFamily="18" charset="0"/>
            </a:endParaRPr>
          </a:p>
        </xdr:txBody>
      </xdr:sp>
      <xdr:sp macro="" textlink="">
        <xdr:nvSpPr>
          <xdr:cNvPr id="210" name="Llave de apertura 209">
            <a:extLst>
              <a:ext uri="{FF2B5EF4-FFF2-40B4-BE49-F238E27FC236}">
                <a16:creationId xmlns:a16="http://schemas.microsoft.com/office/drawing/2014/main" id="{D4198EE4-6DA5-4995-A5C3-297510D75CBC}"/>
              </a:ext>
            </a:extLst>
          </xdr:cNvPr>
          <xdr:cNvSpPr/>
        </xdr:nvSpPr>
        <xdr:spPr>
          <a:xfrm rot="5400000">
            <a:off x="1194732" y="15009245"/>
            <a:ext cx="204070" cy="121081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1" name="Cuadro de texto 2" descr="Sume algunos valores basados en este criterio:&#10;">
            <a:extLst>
              <a:ext uri="{FF2B5EF4-FFF2-40B4-BE49-F238E27FC236}">
                <a16:creationId xmlns:a16="http://schemas.microsoft.com/office/drawing/2014/main" id="{68686DE4-CB48-4915-8A63-E98D9F67B388}"/>
              </a:ext>
            </a:extLst>
          </xdr:cNvPr>
          <xdr:cNvSpPr txBox="1">
            <a:spLocks noChangeArrowheads="1"/>
          </xdr:cNvSpPr>
        </xdr:nvSpPr>
        <xdr:spPr bwMode="auto">
          <a:xfrm>
            <a:off x="815416" y="14670791"/>
            <a:ext cx="977785" cy="8516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Sume algunos valores basados en este criterio:</a:t>
            </a:r>
          </a:p>
        </xdr:txBody>
      </xdr:sp>
      <xdr:sp macro="" textlink="">
        <xdr:nvSpPr>
          <xdr:cNvPr id="212" name="Llave de apertura 211">
            <a:extLst>
              <a:ext uri="{FF2B5EF4-FFF2-40B4-BE49-F238E27FC236}">
                <a16:creationId xmlns:a16="http://schemas.microsoft.com/office/drawing/2014/main" id="{1F715516-41DD-4007-B4E1-F5219D7F5E3F}"/>
              </a:ext>
            </a:extLst>
          </xdr:cNvPr>
          <xdr:cNvSpPr/>
        </xdr:nvSpPr>
        <xdr:spPr>
          <a:xfrm rot="5400000">
            <a:off x="2597207" y="14923858"/>
            <a:ext cx="295280" cy="1328489"/>
          </a:xfrm>
          <a:prstGeom prst="leftBrace">
            <a:avLst>
              <a:gd name="adj1" fmla="val 8333"/>
              <a:gd name="adj2" fmla="val 4965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3" name="Cuadro de texto 2" descr="....Look through these cells...&#10; &#10;">
            <a:extLst>
              <a:ext uri="{FF2B5EF4-FFF2-40B4-BE49-F238E27FC236}">
                <a16:creationId xmlns:a16="http://schemas.microsoft.com/office/drawing/2014/main" id="{85793BB1-60AB-4D75-A97F-587A5AAF3641}"/>
              </a:ext>
            </a:extLst>
          </xdr:cNvPr>
          <xdr:cNvSpPr txBox="1">
            <a:spLocks noChangeArrowheads="1"/>
          </xdr:cNvSpPr>
        </xdr:nvSpPr>
        <xdr:spPr bwMode="auto">
          <a:xfrm>
            <a:off x="2185333" y="14671077"/>
            <a:ext cx="1102580"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...Busque en estas celdas...</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214" name="Llave de apertura 213">
            <a:extLst>
              <a:ext uri="{FF2B5EF4-FFF2-40B4-BE49-F238E27FC236}">
                <a16:creationId xmlns:a16="http://schemas.microsoft.com/office/drawing/2014/main" id="{DDE8A4F2-7D99-42CD-BA7B-3FD932A6B224}"/>
              </a:ext>
            </a:extLst>
          </xdr:cNvPr>
          <xdr:cNvSpPr/>
        </xdr:nvSpPr>
        <xdr:spPr>
          <a:xfrm rot="5400000">
            <a:off x="3863956" y="15171788"/>
            <a:ext cx="271590" cy="808946"/>
          </a:xfrm>
          <a:prstGeom prst="leftBrace">
            <a:avLst>
              <a:gd name="adj1" fmla="val 15347"/>
              <a:gd name="adj2" fmla="val 5159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5" name="Cuadro de texto 2" descr="...and if the value is greater than 50, sum it up&#10; &#10;">
            <a:extLst>
              <a:ext uri="{FF2B5EF4-FFF2-40B4-BE49-F238E27FC236}">
                <a16:creationId xmlns:a16="http://schemas.microsoft.com/office/drawing/2014/main" id="{34E10F90-E5DA-4762-813E-A88E491D6100}"/>
              </a:ext>
            </a:extLst>
          </xdr:cNvPr>
          <xdr:cNvSpPr txBox="1">
            <a:spLocks noChangeArrowheads="1"/>
          </xdr:cNvSpPr>
        </xdr:nvSpPr>
        <xdr:spPr bwMode="auto">
          <a:xfrm>
            <a:off x="3523405" y="14671077"/>
            <a:ext cx="976295"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…y, si el valor es mayor que 50, súmelo.</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twoCellAnchor>
    <xdr:from>
      <xdr:col>5</xdr:col>
      <xdr:colOff>299651</xdr:colOff>
      <xdr:row>17</xdr:row>
      <xdr:rowOff>154967</xdr:rowOff>
    </xdr:from>
    <xdr:to>
      <xdr:col>11</xdr:col>
      <xdr:colOff>514349</xdr:colOff>
      <xdr:row>24</xdr:row>
      <xdr:rowOff>19050</xdr:rowOff>
    </xdr:to>
    <xdr:grpSp>
      <xdr:nvGrpSpPr>
        <xdr:cNvPr id="216" name="Grupo 215">
          <a:extLst>
            <a:ext uri="{FF2B5EF4-FFF2-40B4-BE49-F238E27FC236}">
              <a16:creationId xmlns:a16="http://schemas.microsoft.com/office/drawing/2014/main" id="{0FA38FBC-68F7-4669-920A-9D32BAD15061}"/>
            </a:ext>
          </a:extLst>
        </xdr:cNvPr>
        <xdr:cNvGrpSpPr/>
      </xdr:nvGrpSpPr>
      <xdr:grpSpPr>
        <a:xfrm>
          <a:off x="9415076" y="3964967"/>
          <a:ext cx="5539173" cy="1197583"/>
          <a:chOff x="9434126" y="7174892"/>
          <a:chExt cx="4529523" cy="1197583"/>
        </a:xfrm>
      </xdr:grpSpPr>
      <xdr:grpSp>
        <xdr:nvGrpSpPr>
          <xdr:cNvPr id="217" name="Grupo 216">
            <a:extLst>
              <a:ext uri="{FF2B5EF4-FFF2-40B4-BE49-F238E27FC236}">
                <a16:creationId xmlns:a16="http://schemas.microsoft.com/office/drawing/2014/main" id="{CD1F56E6-4339-49C4-BA4B-9E71C6AAB175}"/>
              </a:ext>
            </a:extLst>
          </xdr:cNvPr>
          <xdr:cNvGrpSpPr/>
        </xdr:nvGrpSpPr>
        <xdr:grpSpPr>
          <a:xfrm>
            <a:off x="9434126" y="7219374"/>
            <a:ext cx="4529523" cy="1153101"/>
            <a:chOff x="10339001" y="7219374"/>
            <a:chExt cx="4529523" cy="1153101"/>
          </a:xfrm>
        </xdr:grpSpPr>
        <xdr:grpSp>
          <xdr:nvGrpSpPr>
            <xdr:cNvPr id="219" name="SUGERENCIA DEL EXPERTO" descr="SUGERENCIA DEL EXPERTO">
              <a:extLst>
                <a:ext uri="{FF2B5EF4-FFF2-40B4-BE49-F238E27FC236}">
                  <a16:creationId xmlns:a16="http://schemas.microsoft.com/office/drawing/2014/main" id="{80AEA6E2-8705-424F-9170-D839A6C17C4E}"/>
                </a:ext>
              </a:extLst>
            </xdr:cNvPr>
            <xdr:cNvGrpSpPr/>
          </xdr:nvGrpSpPr>
          <xdr:grpSpPr>
            <a:xfrm>
              <a:off x="11734800" y="7219950"/>
              <a:ext cx="3133724" cy="1152525"/>
              <a:chOff x="8448675" y="2143125"/>
              <a:chExt cx="2753991" cy="1145492"/>
            </a:xfrm>
          </xdr:grpSpPr>
          <xdr:pic>
            <xdr:nvPicPr>
              <xdr:cNvPr id="221" name="Gráfico 2" descr="Búho">
                <a:extLst>
                  <a:ext uri="{FF2B5EF4-FFF2-40B4-BE49-F238E27FC236}">
                    <a16:creationId xmlns:a16="http://schemas.microsoft.com/office/drawing/2014/main" id="{005C7F96-8ED7-420B-AD1E-BC344D71706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8448675" y="2170284"/>
                <a:ext cx="444647" cy="444647"/>
              </a:xfrm>
              <a:prstGeom prst="rect">
                <a:avLst/>
              </a:prstGeom>
            </xdr:spPr>
          </xdr:pic>
          <xdr:sp macro="" textlink="">
            <xdr:nvSpPr>
              <xdr:cNvPr id="222" name="Paso" descr="EXPERT TIP&#10;Each one of the Fruit and Type cells has a drop-down list where you can select different fruits. Try it, and watch the formulas automatically update.&#10;">
                <a:extLst>
                  <a:ext uri="{FF2B5EF4-FFF2-40B4-BE49-F238E27FC236}">
                    <a16:creationId xmlns:a16="http://schemas.microsoft.com/office/drawing/2014/main" id="{5CCDF5E6-5FC8-4BED-8317-7F1909950424}"/>
                  </a:ext>
                </a:extLst>
              </xdr:cNvPr>
              <xdr:cNvSpPr txBox="1"/>
            </xdr:nvSpPr>
            <xdr:spPr>
              <a:xfrm>
                <a:off x="8782052" y="2143125"/>
                <a:ext cx="2420614" cy="1145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SUGERENCIA DEL EXPERTO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Cada una de las celdas de frutas y tipos tiene una lista desplegable donde puede seleccionar diferentes frutas. Pruébelo y vea cómo se actualizan las fórmulas automáticamente.</a:t>
                </a:r>
              </a:p>
            </xdr:txBody>
          </xdr:sp>
        </xdr:grpSp>
        <xdr:sp macro="" textlink="">
          <xdr:nvSpPr>
            <xdr:cNvPr id="220" name="Forma libre: forma 219">
              <a:extLst>
                <a:ext uri="{FF2B5EF4-FFF2-40B4-BE49-F238E27FC236}">
                  <a16:creationId xmlns:a16="http://schemas.microsoft.com/office/drawing/2014/main" id="{AF0BFE77-4F4B-4DF3-83CA-BB18C515031A}"/>
                </a:ext>
              </a:extLst>
            </xdr:cNvPr>
            <xdr:cNvSpPr/>
          </xdr:nvSpPr>
          <xdr:spPr>
            <a:xfrm rot="1452668" flipH="1" flipV="1">
              <a:off x="10339001" y="7219374"/>
              <a:ext cx="1431970" cy="264252"/>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sp macro="" textlink="">
        <xdr:nvSpPr>
          <xdr:cNvPr id="218" name="Forma libre: forma 217">
            <a:extLst>
              <a:ext uri="{FF2B5EF4-FFF2-40B4-BE49-F238E27FC236}">
                <a16:creationId xmlns:a16="http://schemas.microsoft.com/office/drawing/2014/main" id="{19645F13-0D13-4734-8A33-17BCC3F25A81}"/>
              </a:ext>
            </a:extLst>
          </xdr:cNvPr>
          <xdr:cNvSpPr/>
        </xdr:nvSpPr>
        <xdr:spPr>
          <a:xfrm rot="1980529" flipH="1" flipV="1">
            <a:off x="10150393" y="7174892"/>
            <a:ext cx="691581" cy="182474"/>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xdr:from>
      <xdr:col>1</xdr:col>
      <xdr:colOff>200024</xdr:colOff>
      <xdr:row>12</xdr:row>
      <xdr:rowOff>85725</xdr:rowOff>
    </xdr:from>
    <xdr:to>
      <xdr:col>1</xdr:col>
      <xdr:colOff>4914899</xdr:colOff>
      <xdr:row>22</xdr:row>
      <xdr:rowOff>104775</xdr:rowOff>
    </xdr:to>
    <xdr:grpSp>
      <xdr:nvGrpSpPr>
        <xdr:cNvPr id="223" name="Grupo 222">
          <a:extLst>
            <a:ext uri="{FF2B5EF4-FFF2-40B4-BE49-F238E27FC236}">
              <a16:creationId xmlns:a16="http://schemas.microsoft.com/office/drawing/2014/main" id="{6D0DD3D5-631D-4EF0-B8E5-3D745F7C34F8}"/>
            </a:ext>
          </a:extLst>
        </xdr:cNvPr>
        <xdr:cNvGrpSpPr/>
      </xdr:nvGrpSpPr>
      <xdr:grpSpPr>
        <a:xfrm>
          <a:off x="1047749" y="2943225"/>
          <a:ext cx="4714875" cy="1924050"/>
          <a:chOff x="3047999" y="4524375"/>
          <a:chExt cx="4714875" cy="1924050"/>
        </a:xfrm>
      </xdr:grpSpPr>
      <xdr:sp macro="" textlink="">
        <xdr:nvSpPr>
          <xdr:cNvPr id="224" name="txt_Fórmula" descr="=SUMAR.SI(C3:C14,C17,D3:D4)&#10;">
            <a:extLst>
              <a:ext uri="{FF2B5EF4-FFF2-40B4-BE49-F238E27FC236}">
                <a16:creationId xmlns:a16="http://schemas.microsoft.com/office/drawing/2014/main" id="{DCB35442-6216-467A-BC97-109CD36E5CB5}"/>
              </a:ext>
            </a:extLst>
          </xdr:cNvPr>
          <xdr:cNvSpPr txBox="1"/>
        </xdr:nvSpPr>
        <xdr:spPr>
          <a:xfrm>
            <a:off x="3047999" y="5334000"/>
            <a:ext cx="44672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=SUMAR.SI(C3:C14;C17;D3:D14)</a:t>
            </a:r>
            <a:endParaRPr lang="en-US" sz="2000">
              <a:effectLst/>
              <a:latin typeface="Courier New" panose="02070309020205020404" pitchFamily="49" charset="0"/>
              <a:ea typeface="Times New Roman" panose="02020603050405020304" pitchFamily="18" charset="0"/>
            </a:endParaRPr>
          </a:p>
        </xdr:txBody>
      </xdr:sp>
      <xdr:grpSp>
        <xdr:nvGrpSpPr>
          <xdr:cNvPr id="225" name="Grupo 224">
            <a:extLst>
              <a:ext uri="{FF2B5EF4-FFF2-40B4-BE49-F238E27FC236}">
                <a16:creationId xmlns:a16="http://schemas.microsoft.com/office/drawing/2014/main" id="{32BCCB5A-A2CD-497F-BF2F-258696BB6511}"/>
              </a:ext>
            </a:extLst>
          </xdr:cNvPr>
          <xdr:cNvGrpSpPr/>
        </xdr:nvGrpSpPr>
        <xdr:grpSpPr>
          <a:xfrm>
            <a:off x="4343400" y="4524375"/>
            <a:ext cx="1352550" cy="861227"/>
            <a:chOff x="4343400" y="4524375"/>
            <a:chExt cx="1352550" cy="861227"/>
          </a:xfrm>
        </xdr:grpSpPr>
        <xdr:sp macro="" textlink="">
          <xdr:nvSpPr>
            <xdr:cNvPr id="232" name="LlaveSuperiorFórmula">
              <a:extLst>
                <a:ext uri="{FF2B5EF4-FFF2-40B4-BE49-F238E27FC236}">
                  <a16:creationId xmlns:a16="http://schemas.microsoft.com/office/drawing/2014/main" id="{30BE69DA-1183-4CDD-B940-0CD4E6DE5022}"/>
                </a:ext>
              </a:extLst>
            </xdr:cNvPr>
            <xdr:cNvSpPr/>
          </xdr:nvSpPr>
          <xdr:spPr>
            <a:xfrm rot="5400000">
              <a:off x="4779082" y="467924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33" name="txt_GloboSuperiorFórmula" descr="¿Qué intervalo desea ver?&#10;&#10;">
              <a:extLst>
                <a:ext uri="{FF2B5EF4-FFF2-40B4-BE49-F238E27FC236}">
                  <a16:creationId xmlns:a16="http://schemas.microsoft.com/office/drawing/2014/main" id="{FC61B534-CB59-4B54-8582-02E46A40345E}"/>
                </a:ext>
              </a:extLst>
            </xdr:cNvPr>
            <xdr:cNvSpPr txBox="1">
              <a:spLocks noChangeArrowheads="1"/>
            </xdr:cNvSpPr>
          </xdr:nvSpPr>
          <xdr:spPr bwMode="auto">
            <a:xfrm>
              <a:off x="4343400"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¿Qué intervalo desea ver?</a:t>
              </a:r>
            </a:p>
          </xdr:txBody>
        </xdr:sp>
      </xdr:grpSp>
      <xdr:grpSp>
        <xdr:nvGrpSpPr>
          <xdr:cNvPr id="226" name="Grupo 225">
            <a:extLst>
              <a:ext uri="{FF2B5EF4-FFF2-40B4-BE49-F238E27FC236}">
                <a16:creationId xmlns:a16="http://schemas.microsoft.com/office/drawing/2014/main" id="{6FA221CD-940C-4567-B73C-941BDC0DD971}"/>
              </a:ext>
            </a:extLst>
          </xdr:cNvPr>
          <xdr:cNvGrpSpPr/>
        </xdr:nvGrpSpPr>
        <xdr:grpSpPr>
          <a:xfrm>
            <a:off x="5829299" y="4524375"/>
            <a:ext cx="1933575" cy="861229"/>
            <a:chOff x="5829299" y="4524375"/>
            <a:chExt cx="1933575" cy="861229"/>
          </a:xfrm>
        </xdr:grpSpPr>
        <xdr:sp macro="" textlink="">
          <xdr:nvSpPr>
            <xdr:cNvPr id="230" name="LlaveSuperiorFórmula">
              <a:extLst>
                <a:ext uri="{FF2B5EF4-FFF2-40B4-BE49-F238E27FC236}">
                  <a16:creationId xmlns:a16="http://schemas.microsoft.com/office/drawing/2014/main" id="{0F30C154-2F1F-4A51-9F6F-727C94B1953E}"/>
                </a:ext>
              </a:extLst>
            </xdr:cNvPr>
            <xdr:cNvSpPr/>
          </xdr:nvSpPr>
          <xdr:spPr>
            <a:xfrm rot="5400000">
              <a:off x="6503586" y="4631141"/>
              <a:ext cx="499277" cy="100965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31" name="txt_GloboSuperiorFórmula" descr="¿Para cada coincidencia, en qué intervalo desea sumar?&#10;&#10;">
              <a:extLst>
                <a:ext uri="{FF2B5EF4-FFF2-40B4-BE49-F238E27FC236}">
                  <a16:creationId xmlns:a16="http://schemas.microsoft.com/office/drawing/2014/main" id="{DA6683AA-4CC0-471A-A679-B838AA382F23}"/>
                </a:ext>
              </a:extLst>
            </xdr:cNvPr>
            <xdr:cNvSpPr txBox="1">
              <a:spLocks noChangeArrowheads="1"/>
            </xdr:cNvSpPr>
          </xdr:nvSpPr>
          <xdr:spPr bwMode="auto">
            <a:xfrm>
              <a:off x="5829299" y="4524375"/>
              <a:ext cx="1933575"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¿Para cada coincidencia, en qué intervalo desea sumar?</a:t>
              </a:r>
            </a:p>
          </xdr:txBody>
        </xdr:sp>
      </xdr:grpSp>
      <xdr:grpSp>
        <xdr:nvGrpSpPr>
          <xdr:cNvPr id="227" name="Grupo 226">
            <a:extLst>
              <a:ext uri="{FF2B5EF4-FFF2-40B4-BE49-F238E27FC236}">
                <a16:creationId xmlns:a16="http://schemas.microsoft.com/office/drawing/2014/main" id="{19ECD3AD-6B72-4E46-8FCA-D4C2D3D56A1B}"/>
              </a:ext>
            </a:extLst>
          </xdr:cNvPr>
          <xdr:cNvGrpSpPr/>
        </xdr:nvGrpSpPr>
        <xdr:grpSpPr>
          <a:xfrm>
            <a:off x="4962525" y="5610223"/>
            <a:ext cx="1838325" cy="838202"/>
            <a:chOff x="4962525" y="5610223"/>
            <a:chExt cx="1838325" cy="838202"/>
          </a:xfrm>
        </xdr:grpSpPr>
        <xdr:sp macro="" textlink="">
          <xdr:nvSpPr>
            <xdr:cNvPr id="228" name="LlaveInferiorFórmula">
              <a:extLst>
                <a:ext uri="{FF2B5EF4-FFF2-40B4-BE49-F238E27FC236}">
                  <a16:creationId xmlns:a16="http://schemas.microsoft.com/office/drawing/2014/main" id="{C4C24EC1-E28F-4850-952E-C211297DA95C}"/>
                </a:ext>
              </a:extLst>
            </xdr:cNvPr>
            <xdr:cNvSpPr/>
          </xdr:nvSpPr>
          <xdr:spPr>
            <a:xfrm rot="16200000">
              <a:off x="5627288"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29" name="txt_GloboInferiorFórmula" descr="¿Qué valor (texto o número) desea buscar?&#10;&#10;">
              <a:extLst>
                <a:ext uri="{FF2B5EF4-FFF2-40B4-BE49-F238E27FC236}">
                  <a16:creationId xmlns:a16="http://schemas.microsoft.com/office/drawing/2014/main" id="{B9D27F57-F8C2-4EE5-AF26-66707B0E05AE}"/>
                </a:ext>
              </a:extLst>
            </xdr:cNvPr>
            <xdr:cNvSpPr txBox="1">
              <a:spLocks noChangeArrowheads="1"/>
            </xdr:cNvSpPr>
          </xdr:nvSpPr>
          <xdr:spPr bwMode="auto">
            <a:xfrm>
              <a:off x="4962525" y="5962650"/>
              <a:ext cx="1838325" cy="485775"/>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¿Qué valor (texto o número) desea buscar?</a:t>
              </a:r>
            </a:p>
          </xdr:txBody>
        </xdr:sp>
      </xdr:grpSp>
    </xdr:grpSp>
    <xdr:clientData/>
  </xdr:twoCellAnchor>
  <xdr:twoCellAnchor>
    <xdr:from>
      <xdr:col>0</xdr:col>
      <xdr:colOff>371475</xdr:colOff>
      <xdr:row>29</xdr:row>
      <xdr:rowOff>0</xdr:rowOff>
    </xdr:from>
    <xdr:to>
      <xdr:col>1</xdr:col>
      <xdr:colOff>5162550</xdr:colOff>
      <xdr:row>43</xdr:row>
      <xdr:rowOff>38100</xdr:rowOff>
    </xdr:to>
    <xdr:grpSp>
      <xdr:nvGrpSpPr>
        <xdr:cNvPr id="234" name="Grupo 233">
          <a:extLst>
            <a:ext uri="{FF2B5EF4-FFF2-40B4-BE49-F238E27FC236}">
              <a16:creationId xmlns:a16="http://schemas.microsoft.com/office/drawing/2014/main" id="{728ED977-068D-4BDD-9900-E7A1A0E01A3A}"/>
            </a:ext>
          </a:extLst>
        </xdr:cNvPr>
        <xdr:cNvGrpSpPr/>
      </xdr:nvGrpSpPr>
      <xdr:grpSpPr>
        <a:xfrm>
          <a:off x="371475" y="6096000"/>
          <a:ext cx="5638800" cy="2705100"/>
          <a:chOff x="3048000" y="2390775"/>
          <a:chExt cx="5762625" cy="2766074"/>
        </a:xfrm>
      </xdr:grpSpPr>
      <xdr:sp macro="" textlink="">
        <xdr:nvSpPr>
          <xdr:cNvPr id="235" name="LlaveInferiorFórmula">
            <a:extLst>
              <a:ext uri="{FF2B5EF4-FFF2-40B4-BE49-F238E27FC236}">
                <a16:creationId xmlns:a16="http://schemas.microsoft.com/office/drawing/2014/main" id="{453E28FE-C60F-4575-A21E-10394924F1B6}"/>
              </a:ext>
            </a:extLst>
          </xdr:cNvPr>
          <xdr:cNvSpPr/>
        </xdr:nvSpPr>
        <xdr:spPr>
          <a:xfrm rot="16200000">
            <a:off x="7227007" y="36695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36" name="LlaveInferiorFórmula">
            <a:extLst>
              <a:ext uri="{FF2B5EF4-FFF2-40B4-BE49-F238E27FC236}">
                <a16:creationId xmlns:a16="http://schemas.microsoft.com/office/drawing/2014/main" id="{B085E19B-EB18-43E6-AB6C-14F6D2AFA1F7}"/>
              </a:ext>
            </a:extLst>
          </xdr:cNvPr>
          <xdr:cNvSpPr/>
        </xdr:nvSpPr>
        <xdr:spPr>
          <a:xfrm rot="16200000">
            <a:off x="5678216" y="36695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37" name="LlaveSuperiorFórmula">
            <a:extLst>
              <a:ext uri="{FF2B5EF4-FFF2-40B4-BE49-F238E27FC236}">
                <a16:creationId xmlns:a16="http://schemas.microsoft.com/office/drawing/2014/main" id="{603AD5F7-68AF-446A-BFE6-540AB775EE0B}"/>
              </a:ext>
            </a:extLst>
          </xdr:cNvPr>
          <xdr:cNvSpPr/>
        </xdr:nvSpPr>
        <xdr:spPr>
          <a:xfrm rot="5400000">
            <a:off x="8047222" y="3159526"/>
            <a:ext cx="499277" cy="485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38" name="LlaveSuperiorFórmula">
            <a:extLst>
              <a:ext uri="{FF2B5EF4-FFF2-40B4-BE49-F238E27FC236}">
                <a16:creationId xmlns:a16="http://schemas.microsoft.com/office/drawing/2014/main" id="{7F46ED5B-D0A5-48EA-9808-55AA0B5DCFB6}"/>
              </a:ext>
            </a:extLst>
          </xdr:cNvPr>
          <xdr:cNvSpPr/>
        </xdr:nvSpPr>
        <xdr:spPr>
          <a:xfrm rot="5400000">
            <a:off x="6458639" y="3154764"/>
            <a:ext cx="499277" cy="49529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39" name="LlaveSuperiorFórmula">
            <a:extLst>
              <a:ext uri="{FF2B5EF4-FFF2-40B4-BE49-F238E27FC236}">
                <a16:creationId xmlns:a16="http://schemas.microsoft.com/office/drawing/2014/main" id="{2B008E04-D970-4F41-8120-26A572840D06}"/>
              </a:ext>
            </a:extLst>
          </xdr:cNvPr>
          <xdr:cNvSpPr/>
        </xdr:nvSpPr>
        <xdr:spPr>
          <a:xfrm rot="5400000">
            <a:off x="4670449" y="29456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40" name="txt_Fórmula" descr="=SUMAR.SI(H3:H14,F3:F14,F17,G3:G14,G17)&#10;&#10;">
            <a:extLst>
              <a:ext uri="{FF2B5EF4-FFF2-40B4-BE49-F238E27FC236}">
                <a16:creationId xmlns:a16="http://schemas.microsoft.com/office/drawing/2014/main" id="{E8F46D48-F21D-4E81-88FC-9A6B9FD03454}"/>
              </a:ext>
            </a:extLst>
          </xdr:cNvPr>
          <xdr:cNvSpPr txBox="1"/>
        </xdr:nvSpPr>
        <xdr:spPr>
          <a:xfrm>
            <a:off x="3048000" y="3619500"/>
            <a:ext cx="5762625" cy="271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1850">
                <a:solidFill>
                  <a:srgbClr val="000000"/>
                </a:solidFill>
                <a:effectLst/>
                <a:latin typeface="Courier New" panose="02070309020205020404" pitchFamily="49" charset="0"/>
                <a:ea typeface="Times New Roman" panose="02020603050405020304" pitchFamily="18" charset="0"/>
              </a:rPr>
              <a:t>=SUMAR.SI(H3:H14;F3:F14;F17;G3:G14;G17)</a:t>
            </a:r>
            <a:endParaRPr lang="en-US" sz="1850">
              <a:effectLst/>
              <a:latin typeface="Courier New" panose="02070309020205020404" pitchFamily="49" charset="0"/>
              <a:ea typeface="Times New Roman" panose="02020603050405020304" pitchFamily="18" charset="0"/>
            </a:endParaRPr>
          </a:p>
        </xdr:txBody>
      </xdr:sp>
      <xdr:sp macro="" textlink="">
        <xdr:nvSpPr>
          <xdr:cNvPr id="241" name="txt_GloboSuperiorFórmula" descr="¿Qué intervalo desea sumar?&#10;&#10;">
            <a:extLst>
              <a:ext uri="{FF2B5EF4-FFF2-40B4-BE49-F238E27FC236}">
                <a16:creationId xmlns:a16="http://schemas.microsoft.com/office/drawing/2014/main" id="{5209C66A-5C8F-41D1-8DB2-9F8FD328852E}"/>
              </a:ext>
            </a:extLst>
          </xdr:cNvPr>
          <xdr:cNvSpPr txBox="1">
            <a:spLocks noChangeArrowheads="1"/>
          </xdr:cNvSpPr>
        </xdr:nvSpPr>
        <xdr:spPr bwMode="auto">
          <a:xfrm>
            <a:off x="4433517"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¿Qué intervalo desea sumar?</a:t>
            </a:r>
          </a:p>
        </xdr:txBody>
      </xdr:sp>
      <xdr:sp macro="" textlink="">
        <xdr:nvSpPr>
          <xdr:cNvPr id="242" name="txt_GloboSuperiorFórmula" descr="Estos son los criterios de la primera coincidencia&#10;&#10;">
            <a:extLst>
              <a:ext uri="{FF2B5EF4-FFF2-40B4-BE49-F238E27FC236}">
                <a16:creationId xmlns:a16="http://schemas.microsoft.com/office/drawing/2014/main" id="{286630EC-EA3F-4D50-8FFF-0ED884EEF636}"/>
              </a:ext>
            </a:extLst>
          </xdr:cNvPr>
          <xdr:cNvSpPr txBox="1">
            <a:spLocks noChangeArrowheads="1"/>
          </xdr:cNvSpPr>
        </xdr:nvSpPr>
        <xdr:spPr bwMode="auto">
          <a:xfrm>
            <a:off x="6221707"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Estos son los criterios para la primera coincidencia</a:t>
            </a:r>
          </a:p>
        </xdr:txBody>
      </xdr:sp>
      <xdr:sp macro="" textlink="">
        <xdr:nvSpPr>
          <xdr:cNvPr id="243" name="txt_GloboSuperiorFórmula" descr="Estos son los criterios de la segunda coincidencia&#10;">
            <a:extLst>
              <a:ext uri="{FF2B5EF4-FFF2-40B4-BE49-F238E27FC236}">
                <a16:creationId xmlns:a16="http://schemas.microsoft.com/office/drawing/2014/main" id="{B3BB2D28-068F-4AB6-BFAC-B52FC9070566}"/>
              </a:ext>
            </a:extLst>
          </xdr:cNvPr>
          <xdr:cNvSpPr txBox="1">
            <a:spLocks noChangeArrowheads="1"/>
          </xdr:cNvSpPr>
        </xdr:nvSpPr>
        <xdr:spPr bwMode="auto">
          <a:xfrm>
            <a:off x="7800557"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Estos son los criterios para la segunda coincidencia</a:t>
            </a:r>
          </a:p>
        </xdr:txBody>
      </xdr:sp>
      <xdr:sp macro="" textlink="">
        <xdr:nvSpPr>
          <xdr:cNvPr id="244" name="txt_GloboInferiorFórmula" descr="Este es el primer intervalo para buscar coincidencias&#10;&#10;">
            <a:extLst>
              <a:ext uri="{FF2B5EF4-FFF2-40B4-BE49-F238E27FC236}">
                <a16:creationId xmlns:a16="http://schemas.microsoft.com/office/drawing/2014/main" id="{0209406C-4AC6-478F-BBC6-E1CFFB3DE19A}"/>
              </a:ext>
            </a:extLst>
          </xdr:cNvPr>
          <xdr:cNvSpPr txBox="1">
            <a:spLocks noChangeArrowheads="1"/>
          </xdr:cNvSpPr>
        </xdr:nvSpPr>
        <xdr:spPr bwMode="auto">
          <a:xfrm>
            <a:off x="5339105" y="4257675"/>
            <a:ext cx="1177498" cy="899174"/>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Este es el primer intervalo para buscar coincidencias</a:t>
            </a:r>
          </a:p>
        </xdr:txBody>
      </xdr:sp>
      <xdr:sp macro="" textlink="">
        <xdr:nvSpPr>
          <xdr:cNvPr id="245" name="txt_GloboInferiorFórmula" descr="Este es el segundo intervalo para buscar coincidencias&#10;">
            <a:extLst>
              <a:ext uri="{FF2B5EF4-FFF2-40B4-BE49-F238E27FC236}">
                <a16:creationId xmlns:a16="http://schemas.microsoft.com/office/drawing/2014/main" id="{4ADCD88A-8CD3-475F-887A-B5D4E4DD79EB}"/>
              </a:ext>
            </a:extLst>
          </xdr:cNvPr>
          <xdr:cNvSpPr txBox="1">
            <a:spLocks noChangeArrowheads="1"/>
          </xdr:cNvSpPr>
        </xdr:nvSpPr>
        <xdr:spPr bwMode="auto">
          <a:xfrm>
            <a:off x="6858870" y="4257675"/>
            <a:ext cx="1295248" cy="899174"/>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Este es el segundo intervalo para buscar coincidencias</a:t>
            </a:r>
          </a:p>
        </xdr:txBody>
      </xdr:sp>
    </xdr:grpSp>
    <xdr:clientData/>
  </xdr:twoCellAnchor>
  <xdr:twoCellAnchor>
    <xdr:from>
      <xdr:col>0</xdr:col>
      <xdr:colOff>581024</xdr:colOff>
      <xdr:row>45</xdr:row>
      <xdr:rowOff>9525</xdr:rowOff>
    </xdr:from>
    <xdr:to>
      <xdr:col>1</xdr:col>
      <xdr:colOff>2836499</xdr:colOff>
      <xdr:row>47</xdr:row>
      <xdr:rowOff>159449</xdr:rowOff>
    </xdr:to>
    <xdr:sp macro="" textlink="">
      <xdr:nvSpPr>
        <xdr:cNvPr id="246" name="Botón Más información" descr="Vaya hacia abajo para obtener más detalles">
          <a:hlinkClick xmlns:r="http://schemas.openxmlformats.org/officeDocument/2006/relationships" r:id="rId20"/>
          <a:extLst>
            <a:ext uri="{FF2B5EF4-FFF2-40B4-BE49-F238E27FC236}">
              <a16:creationId xmlns:a16="http://schemas.microsoft.com/office/drawing/2014/main" id="{1C7F4B40-82FF-4BFC-9078-CC27BDDEEE61}"/>
            </a:ext>
          </a:extLst>
        </xdr:cNvPr>
        <xdr:cNvSpPr/>
      </xdr:nvSpPr>
      <xdr:spPr>
        <a:xfrm>
          <a:off x="581024" y="9153525"/>
          <a:ext cx="3103200"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twoCellAnchor>
    <xdr:from>
      <xdr:col>0</xdr:col>
      <xdr:colOff>361950</xdr:colOff>
      <xdr:row>92</xdr:row>
      <xdr:rowOff>114303</xdr:rowOff>
    </xdr:from>
    <xdr:to>
      <xdr:col>1</xdr:col>
      <xdr:colOff>5248275</xdr:colOff>
      <xdr:row>116</xdr:row>
      <xdr:rowOff>95251</xdr:rowOff>
    </xdr:to>
    <xdr:grpSp>
      <xdr:nvGrpSpPr>
        <xdr:cNvPr id="247" name="Grupo 246">
          <a:extLst>
            <a:ext uri="{FF2B5EF4-FFF2-40B4-BE49-F238E27FC236}">
              <a16:creationId xmlns:a16="http://schemas.microsoft.com/office/drawing/2014/main" id="{09584E15-D790-4D76-92D3-066AB32B2FF1}"/>
            </a:ext>
          </a:extLst>
        </xdr:cNvPr>
        <xdr:cNvGrpSpPr/>
      </xdr:nvGrpSpPr>
      <xdr:grpSpPr>
        <a:xfrm>
          <a:off x="361950" y="18249903"/>
          <a:ext cx="5734050" cy="4552948"/>
          <a:chOff x="171450" y="17059275"/>
          <a:chExt cx="5734050" cy="4363656"/>
        </a:xfrm>
      </xdr:grpSpPr>
      <xdr:sp macro="" textlink="">
        <xdr:nvSpPr>
          <xdr:cNvPr id="248" name="txt_FondoPaseo" descr="Fondo">
            <a:extLst>
              <a:ext uri="{FF2B5EF4-FFF2-40B4-BE49-F238E27FC236}">
                <a16:creationId xmlns:a16="http://schemas.microsoft.com/office/drawing/2014/main" id="{8E61E9C5-65C2-4369-A6AF-D75ED603CD7B}"/>
              </a:ext>
            </a:extLst>
          </xdr:cNvPr>
          <xdr:cNvSpPr/>
        </xdr:nvSpPr>
        <xdr:spPr>
          <a:xfrm>
            <a:off x="171450" y="17059275"/>
            <a:ext cx="5734050" cy="436365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49" name="txt_EncabezadoPaseo" descr="Más funciones condicionales">
            <a:extLst>
              <a:ext uri="{FF2B5EF4-FFF2-40B4-BE49-F238E27FC236}">
                <a16:creationId xmlns:a16="http://schemas.microsoft.com/office/drawing/2014/main" id="{D6264DB7-59DD-4D6A-AC81-38A448722642}"/>
              </a:ext>
            </a:extLst>
          </xdr:cNvPr>
          <xdr:cNvSpPr txBox="1"/>
        </xdr:nvSpPr>
        <xdr:spPr>
          <a:xfrm>
            <a:off x="374653" y="17155402"/>
            <a:ext cx="5251444" cy="4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funciones condicionales</a:t>
            </a:r>
          </a:p>
        </xdr:txBody>
      </xdr:sp>
      <xdr:cxnSp macro="">
        <xdr:nvCxnSpPr>
          <xdr:cNvPr id="250" name="txt_LíneaPaseo1" descr="Línea decorativa">
            <a:extLst>
              <a:ext uri="{FF2B5EF4-FFF2-40B4-BE49-F238E27FC236}">
                <a16:creationId xmlns:a16="http://schemas.microsoft.com/office/drawing/2014/main" id="{0B4852DC-84E1-44B2-B534-237DF994C113}"/>
              </a:ext>
            </a:extLst>
          </xdr:cNvPr>
          <xdr:cNvCxnSpPr>
            <a:cxnSpLocks/>
          </xdr:cNvCxnSpPr>
        </xdr:nvCxnSpPr>
        <xdr:spPr>
          <a:xfrm>
            <a:off x="374653" y="1773217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51" name="txt_LíneaPaseo2" descr="Línea decorativa">
            <a:extLst>
              <a:ext uri="{FF2B5EF4-FFF2-40B4-BE49-F238E27FC236}">
                <a16:creationId xmlns:a16="http://schemas.microsoft.com/office/drawing/2014/main" id="{27456BD0-9A31-4908-B32F-01511DF14E1C}"/>
              </a:ext>
            </a:extLst>
          </xdr:cNvPr>
          <xdr:cNvCxnSpPr>
            <a:cxnSpLocks/>
          </xdr:cNvCxnSpPr>
        </xdr:nvCxnSpPr>
        <xdr:spPr>
          <a:xfrm>
            <a:off x="374653" y="2070615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52" name="txt_IntroducciónPaseo" descr="You've already seen SUMIF, SUMIFS, COUNTIF, and COUNTIFS. Now you can try on your own with the other functions, such as AVERAGEIF/S, MAXIFS, MINIFS. They're all structured the same way, so once you get one formula written, you can just replace the function name with the one you want. We've written all the functions you'll need for cell E106, so you can copy/paste these, or try to type them yourself for practice.&#10;&#10;SUMIF =SUMIF(C92:C103,C106,E92:E103) &#10;SUMIFS =SUMIFS(E92:E103,C92:C103,C106,D92:D103,D106) &#10;AVERAGEIF =AVERAGEIF(C92:C103,C106,E92:E103) &#10;AVERAGEIFS=AVERAGEIFS(E92:E103,C92:C103,C106,D92:D106,D106)&#10;COUNTIF =COUNTIF(C92:C103,C106)&#10;COUNTIFS =COUNTIFS(C92:C103,C106,D92:D103,D106) &#10;MAXIFS =MAXIFS(E92:E103,C92:C103,C106,D92:D103,D106)&#10;MINIFS =MINIFS(E92:E103,C92:C103,C106,D92:D103,D106)&#10;&#10;">
            <a:extLst>
              <a:ext uri="{FF2B5EF4-FFF2-40B4-BE49-F238E27FC236}">
                <a16:creationId xmlns:a16="http://schemas.microsoft.com/office/drawing/2014/main" id="{1BA6A4CB-C9C6-48DA-B0EE-C70E988CD89B}"/>
              </a:ext>
            </a:extLst>
          </xdr:cNvPr>
          <xdr:cNvSpPr txBox="1"/>
        </xdr:nvSpPr>
        <xdr:spPr>
          <a:xfrm>
            <a:off x="381163" y="17765894"/>
            <a:ext cx="5295737" cy="2680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Ya ha visto SUMAR.SI, SUMAR.SI.CONJUNTO, CONTAR.SI y CONTAR.SI.CONJUNTO. Ahora puede probar por su cuenta otras funciones, como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PROMEDIO.SI.CONJUNTO</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MAX.SI.CONJUNTO</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MIN.SI.CONJUNTO. </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Están estructuradas del mismo modo, por lo que cuando reciba una fórmula escrita, simplemente puede cambiar el nombre de la función por la que desee. Hemos preparado todas las funciones que necesitará para la celda E106, por lo que puede copiar y pegar estas, o intentar escribirlas usted para la práctica.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14400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SUMAR.SI	=SUMAR.SI(C92:C103;C106;E92:E103) </a:t>
            </a:r>
          </a:p>
          <a:p>
            <a:pPr marL="0" marR="0" lvl="0" indent="0" defTabSz="3600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SUMAR.SI.CONJUNTO	=SUMAR.SI.CONJUNTO(E92:E103;C92:C103;C106;D92:D103;D106) </a:t>
            </a:r>
          </a:p>
          <a:p>
            <a:pPr marL="0" marR="0" lvl="0" indent="0" defTabSz="7200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PROMEDIO.SI	=PROMEDIO.SI(C92:C103;C106;E92:E103) </a:t>
            </a:r>
          </a:p>
          <a:p>
            <a:pPr marL="0" marR="0" lvl="0" indent="0" defTabSz="2880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PROMEDIO.SI.CONJUNTO	=PROMEDIO.SI.CONJUNTO(E92: E103;C92:C103;C106;D92:D103;D106)</a:t>
            </a:r>
          </a:p>
          <a:p>
            <a:pPr marL="0" marR="0" lvl="0" indent="0" defTabSz="14400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CONTAR.SI	=CONTAR.SI(C92:C103;C106)</a:t>
            </a:r>
          </a:p>
          <a:p>
            <a:pPr marL="0" marR="0" lvl="0" indent="0" defTabSz="1800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CONTAR.SI.CONJUNTO	=CONTAR.SI.CONJUNTO(C92:C103;C106;D92:D103;D106) </a:t>
            </a:r>
          </a:p>
          <a:p>
            <a:pPr marL="0" marR="0" lvl="0" indent="0" defTabSz="7200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MAX.SI.CONJUNTO	=MAX.SI.CONJUNTO(E92:E103;C92:C103;C106;D92:D103;D106)</a:t>
            </a:r>
          </a:p>
          <a:p>
            <a:pPr marL="0" marR="0" lvl="0" indent="0" defTabSz="7200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MIN.SI.CONJUNTO	=MIN.SI.CONJUNTO(E92:E103;C92:C103;C106;D92:D103;D106)</a:t>
            </a:r>
            <a:endParaRPr kumimoji="0" lang="en-US" sz="9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absolute">
    <xdr:from>
      <xdr:col>1</xdr:col>
      <xdr:colOff>3675111</xdr:colOff>
      <xdr:row>113</xdr:row>
      <xdr:rowOff>95250</xdr:rowOff>
    </xdr:from>
    <xdr:to>
      <xdr:col>1</xdr:col>
      <xdr:colOff>4950281</xdr:colOff>
      <xdr:row>115</xdr:row>
      <xdr:rowOff>49699</xdr:rowOff>
    </xdr:to>
    <xdr:sp macro="" textlink="">
      <xdr:nvSpPr>
        <xdr:cNvPr id="254" name="BotónSiguiente" descr="Avanzar a la siguiente hoja">
          <a:hlinkClick xmlns:r="http://schemas.openxmlformats.org/officeDocument/2006/relationships" r:id="rId3" tooltip="Haga clic aquí para pasar a la siguiente hoja de cálculo."/>
          <a:extLst>
            <a:ext uri="{FF2B5EF4-FFF2-40B4-BE49-F238E27FC236}">
              <a16:creationId xmlns:a16="http://schemas.microsoft.com/office/drawing/2014/main" id="{9817BA26-3F9D-4337-96B5-9647A836BC8B}"/>
            </a:ext>
          </a:extLst>
        </xdr:cNvPr>
        <xdr:cNvSpPr/>
      </xdr:nvSpPr>
      <xdr:spPr>
        <a:xfrm>
          <a:off x="4522836" y="2223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0</xdr:col>
      <xdr:colOff>361950</xdr:colOff>
      <xdr:row>48</xdr:row>
      <xdr:rowOff>152400</xdr:rowOff>
    </xdr:from>
    <xdr:to>
      <xdr:col>1</xdr:col>
      <xdr:colOff>5248275</xdr:colOff>
      <xdr:row>92</xdr:row>
      <xdr:rowOff>19049</xdr:rowOff>
    </xdr:to>
    <xdr:sp macro="" textlink="">
      <xdr:nvSpPr>
        <xdr:cNvPr id="255" name="Fondo" descr="Fondo">
          <a:extLst>
            <a:ext uri="{FF2B5EF4-FFF2-40B4-BE49-F238E27FC236}">
              <a16:creationId xmlns:a16="http://schemas.microsoft.com/office/drawing/2014/main" id="{59826756-6574-4AD7-87F3-D5BE531411BB}"/>
            </a:ext>
          </a:extLst>
        </xdr:cNvPr>
        <xdr:cNvSpPr/>
      </xdr:nvSpPr>
      <xdr:spPr>
        <a:xfrm>
          <a:off x="361950" y="9867900"/>
          <a:ext cx="5734050" cy="828674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52</xdr:row>
      <xdr:rowOff>28575</xdr:rowOff>
    </xdr:from>
    <xdr:to>
      <xdr:col>1</xdr:col>
      <xdr:colOff>4948224</xdr:colOff>
      <xdr:row>52</xdr:row>
      <xdr:rowOff>28575</xdr:rowOff>
    </xdr:to>
    <xdr:cxnSp macro="">
      <xdr:nvCxnSpPr>
        <xdr:cNvPr id="256" name="Línea inferior" descr="Línea decorativa">
          <a:extLst>
            <a:ext uri="{FF2B5EF4-FFF2-40B4-BE49-F238E27FC236}">
              <a16:creationId xmlns:a16="http://schemas.microsoft.com/office/drawing/2014/main" id="{B4FBAF4C-2650-48DA-8BD4-CB9BC3AD86EB}"/>
            </a:ext>
          </a:extLst>
        </xdr:cNvPr>
        <xdr:cNvCxnSpPr>
          <a:cxnSpLocks/>
        </xdr:cNvCxnSpPr>
      </xdr:nvCxnSpPr>
      <xdr:spPr>
        <a:xfrm>
          <a:off x="547701" y="10506075"/>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49</xdr:row>
      <xdr:rowOff>28575</xdr:rowOff>
    </xdr:from>
    <xdr:to>
      <xdr:col>1</xdr:col>
      <xdr:colOff>4951420</xdr:colOff>
      <xdr:row>51</xdr:row>
      <xdr:rowOff>133417</xdr:rowOff>
    </xdr:to>
    <xdr:sp macro="" textlink="">
      <xdr:nvSpPr>
        <xdr:cNvPr id="257" name="Paso" descr="Funciones condicionales: CONTAR.SI&#10;">
          <a:extLst>
            <a:ext uri="{FF2B5EF4-FFF2-40B4-BE49-F238E27FC236}">
              <a16:creationId xmlns:a16="http://schemas.microsoft.com/office/drawing/2014/main" id="{4F5A7CA7-2EE0-4987-96BE-26C1F64A94A4}"/>
            </a:ext>
          </a:extLst>
        </xdr:cNvPr>
        <xdr:cNvSpPr txBox="1"/>
      </xdr:nvSpPr>
      <xdr:spPr>
        <a:xfrm>
          <a:off x="547701" y="9934575"/>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Funciones condicionales: CONTAR.SI</a:t>
          </a:r>
        </a:p>
      </xdr:txBody>
    </xdr:sp>
    <xdr:clientData/>
  </xdr:twoCellAnchor>
  <xdr:twoCellAnchor editAs="absolute">
    <xdr:from>
      <xdr:col>0</xdr:col>
      <xdr:colOff>547701</xdr:colOff>
      <xdr:row>87</xdr:row>
      <xdr:rowOff>183092</xdr:rowOff>
    </xdr:from>
    <xdr:to>
      <xdr:col>1</xdr:col>
      <xdr:colOff>4948224</xdr:colOff>
      <xdr:row>87</xdr:row>
      <xdr:rowOff>183092</xdr:rowOff>
    </xdr:to>
    <xdr:cxnSp macro="">
      <xdr:nvCxnSpPr>
        <xdr:cNvPr id="258" name="Línea inferior" descr="Línea decorativa">
          <a:extLst>
            <a:ext uri="{FF2B5EF4-FFF2-40B4-BE49-F238E27FC236}">
              <a16:creationId xmlns:a16="http://schemas.microsoft.com/office/drawing/2014/main" id="{C9452A63-9B04-434E-9908-862D1547B71D}"/>
            </a:ext>
          </a:extLst>
        </xdr:cNvPr>
        <xdr:cNvCxnSpPr>
          <a:cxnSpLocks/>
        </xdr:cNvCxnSpPr>
      </xdr:nvCxnSpPr>
      <xdr:spPr>
        <a:xfrm>
          <a:off x="547701" y="1736619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561975</xdr:colOff>
      <xdr:row>52</xdr:row>
      <xdr:rowOff>28575</xdr:rowOff>
    </xdr:from>
    <xdr:to>
      <xdr:col>1</xdr:col>
      <xdr:colOff>5015188</xdr:colOff>
      <xdr:row>56</xdr:row>
      <xdr:rowOff>76200</xdr:rowOff>
    </xdr:to>
    <xdr:sp macro="" textlink="">
      <xdr:nvSpPr>
        <xdr:cNvPr id="259" name="Introducción para agregar números" descr="CONTAR.SI y CONTAR.SI.CONJUNTO le permiten contar valores en un rango basándose en los criterios que especifique. Son un poco diferentes de las demás funciones condicionales, ya que aplican los criterios en un solo rango, en vez de evaluar un rango y luego trabajar con los valores de otro distinto.&#10;&#10;">
          <a:extLst>
            <a:ext uri="{FF2B5EF4-FFF2-40B4-BE49-F238E27FC236}">
              <a16:creationId xmlns:a16="http://schemas.microsoft.com/office/drawing/2014/main" id="{FD69C356-A3A0-4ACC-9509-4D5AB4574A46}"/>
            </a:ext>
          </a:extLst>
        </xdr:cNvPr>
        <xdr:cNvSpPr txBox="1"/>
      </xdr:nvSpPr>
      <xdr:spPr>
        <a:xfrm>
          <a:off x="561975" y="10506075"/>
          <a:ext cx="5300938"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kern="1200">
              <a:solidFill>
                <a:schemeClr val="tx1">
                  <a:lumMod val="75000"/>
                  <a:lumOff val="25000"/>
                </a:schemeClr>
              </a:solidFill>
              <a:latin typeface="Segoe UI" panose="020B0502040204020203" pitchFamily="34" charset="0"/>
              <a:ea typeface="+mn-ea"/>
              <a:cs typeface="Segoe UI" panose="020B0502040204020203" pitchFamily="34" charset="0"/>
            </a:rPr>
            <a:t>CONTAR.SI</a:t>
          </a:r>
          <a:r>
            <a:rPr lang="es" sz="1100" kern="1200">
              <a:solidFill>
                <a:schemeClr val="tx1">
                  <a:lumMod val="75000"/>
                  <a:lumOff val="25000"/>
                </a:schemeClr>
              </a:solidFill>
              <a:latin typeface="Segoe UI" panose="020B0502040204020203" pitchFamily="34" charset="0"/>
              <a:ea typeface="+mn-ea"/>
              <a:cs typeface="Segoe UI" panose="020B0502040204020203" pitchFamily="34" charset="0"/>
            </a:rPr>
            <a:t> y</a:t>
          </a:r>
          <a:r>
            <a:rPr lang="es" sz="1100" kern="1200" baseline="0">
              <a:solidFill>
                <a:schemeClr val="tx1">
                  <a:lumMod val="75000"/>
                  <a:lumOff val="25000"/>
                </a:schemeClr>
              </a:solidFill>
              <a:latin typeface="Segoe UI" panose="020B0502040204020203" pitchFamily="34" charset="0"/>
              <a:ea typeface="+mn-ea"/>
              <a:cs typeface="Segoe UI" panose="020B0502040204020203" pitchFamily="34" charset="0"/>
            </a:rPr>
            <a:t> </a:t>
          </a:r>
          <a:r>
            <a:rPr lang="es" sz="1100" b="1" kern="1200" baseline="0">
              <a:solidFill>
                <a:schemeClr val="tx1">
                  <a:lumMod val="75000"/>
                  <a:lumOff val="25000"/>
                </a:schemeClr>
              </a:solidFill>
              <a:latin typeface="Segoe UI" panose="020B0502040204020203" pitchFamily="34" charset="0"/>
              <a:ea typeface="+mn-ea"/>
              <a:cs typeface="Segoe UI" panose="020B0502040204020203" pitchFamily="34" charset="0"/>
            </a:rPr>
            <a:t>CONTAR.SI.CONJUNTO</a:t>
          </a:r>
          <a:r>
            <a:rPr lang="es" sz="1100" kern="1200" baseline="0">
              <a:solidFill>
                <a:schemeClr val="tx1">
                  <a:lumMod val="75000"/>
                  <a:lumOff val="25000"/>
                </a:schemeClr>
              </a:solidFill>
              <a:latin typeface="Segoe UI" panose="020B0502040204020203" pitchFamily="34" charset="0"/>
              <a:ea typeface="+mn-ea"/>
              <a:cs typeface="Segoe UI" panose="020B0502040204020203" pitchFamily="34" charset="0"/>
            </a:rPr>
            <a:t> le permiten contar valores de un intervalo según unos criterios que especifique. Son </a:t>
          </a:r>
          <a:r>
            <a:rPr lang="es" sz="1100" kern="1200">
              <a:solidFill>
                <a:schemeClr val="tx1">
                  <a:lumMod val="75000"/>
                  <a:lumOff val="25000"/>
                </a:schemeClr>
              </a:solidFill>
              <a:latin typeface="Segoe UI" panose="020B0502040204020203" pitchFamily="34" charset="0"/>
              <a:ea typeface="+mn-ea"/>
              <a:cs typeface="Segoe UI" panose="020B0502040204020203" pitchFamily="34" charset="0"/>
            </a:rPr>
            <a:t>un poco diferentes</a:t>
          </a:r>
          <a:r>
            <a:rPr lang="es" sz="1100" kern="1200" baseline="0">
              <a:solidFill>
                <a:schemeClr val="tx1">
                  <a:lumMod val="75000"/>
                  <a:lumOff val="25000"/>
                </a:schemeClr>
              </a:solidFill>
              <a:latin typeface="Segoe UI" panose="020B0502040204020203" pitchFamily="34" charset="0"/>
              <a:ea typeface="+mn-ea"/>
              <a:cs typeface="Segoe UI" panose="020B0502040204020203" pitchFamily="34" charset="0"/>
            </a:rPr>
            <a:t> de las otras funciones SI y SI.CONJUNTO, porque solo tienen criterios y un intervalo de criterios. No evalúan un intervalo y después buscan en otro para resumir.</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56</xdr:row>
      <xdr:rowOff>171450</xdr:rowOff>
    </xdr:from>
    <xdr:to>
      <xdr:col>1</xdr:col>
      <xdr:colOff>4943876</xdr:colOff>
      <xdr:row>60</xdr:row>
      <xdr:rowOff>5657</xdr:rowOff>
    </xdr:to>
    <xdr:grpSp>
      <xdr:nvGrpSpPr>
        <xdr:cNvPr id="7" name="Grupo 6">
          <a:extLst>
            <a:ext uri="{FF2B5EF4-FFF2-40B4-BE49-F238E27FC236}">
              <a16:creationId xmlns:a16="http://schemas.microsoft.com/office/drawing/2014/main" id="{C3BD1A07-2431-425E-86AC-0511A2AC3600}"/>
            </a:ext>
          </a:extLst>
        </xdr:cNvPr>
        <xdr:cNvGrpSpPr/>
      </xdr:nvGrpSpPr>
      <xdr:grpSpPr>
        <a:xfrm>
          <a:off x="571500" y="11410950"/>
          <a:ext cx="5220101" cy="596207"/>
          <a:chOff x="609600" y="10820400"/>
          <a:chExt cx="5220101" cy="596207"/>
        </a:xfrm>
      </xdr:grpSpPr>
      <xdr:sp macro="" textlink="">
        <xdr:nvSpPr>
          <xdr:cNvPr id="261" name="txt_Paso" descr="Seleccione la celda D64 y escriba =CONTAR.SI(C50:C61, C64). CONTAR.SI está estructurado de la siguiente forma:&#10;&#10;">
            <a:extLst>
              <a:ext uri="{FF2B5EF4-FFF2-40B4-BE49-F238E27FC236}">
                <a16:creationId xmlns:a16="http://schemas.microsoft.com/office/drawing/2014/main" id="{5A24FD00-3141-43E5-BFED-59C3725C0920}"/>
              </a:ext>
            </a:extLst>
          </xdr:cNvPr>
          <xdr:cNvSpPr txBox="1"/>
        </xdr:nvSpPr>
        <xdr:spPr>
          <a:xfrm>
            <a:off x="981857" y="1086235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Seleccione la celda D64 y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=CONTAR.SI(C50:C61;C64)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CONTAR.SI</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está estructurada así:</a:t>
            </a:r>
          </a:p>
        </xdr:txBody>
      </xdr:sp>
      <xdr:sp macro="" textlink="">
        <xdr:nvSpPr>
          <xdr:cNvPr id="262" name="shp_Paso" descr="1">
            <a:extLst>
              <a:ext uri="{FF2B5EF4-FFF2-40B4-BE49-F238E27FC236}">
                <a16:creationId xmlns:a16="http://schemas.microsoft.com/office/drawing/2014/main" id="{99FDB969-22B0-46E6-8435-35519D649D90}"/>
              </a:ext>
            </a:extLst>
          </xdr:cNvPr>
          <xdr:cNvSpPr/>
        </xdr:nvSpPr>
        <xdr:spPr>
          <a:xfrm>
            <a:off x="571500" y="108204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3733801</xdr:colOff>
      <xdr:row>88</xdr:row>
      <xdr:rowOff>135466</xdr:rowOff>
    </xdr:from>
    <xdr:to>
      <xdr:col>1</xdr:col>
      <xdr:colOff>4878004</xdr:colOff>
      <xdr:row>90</xdr:row>
      <xdr:rowOff>102540</xdr:rowOff>
    </xdr:to>
    <xdr:sp macro="" textlink="">
      <xdr:nvSpPr>
        <xdr:cNvPr id="263" name="BotónSiguiente" descr="Avanzar a la siguiente hoja">
          <a:hlinkClick xmlns:r="http://schemas.openxmlformats.org/officeDocument/2006/relationships" r:id="rId3" tooltip="Haga clic aquí para pasar a la siguiente hoja de cálculo."/>
          <a:extLst>
            <a:ext uri="{FF2B5EF4-FFF2-40B4-BE49-F238E27FC236}">
              <a16:creationId xmlns:a16="http://schemas.microsoft.com/office/drawing/2014/main" id="{D6D142FA-1F43-4673-883C-435BE4A5BB46}"/>
            </a:ext>
          </a:extLst>
        </xdr:cNvPr>
        <xdr:cNvSpPr/>
      </xdr:nvSpPr>
      <xdr:spPr>
        <a:xfrm>
          <a:off x="4581526" y="17509066"/>
          <a:ext cx="1144203" cy="34807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533400</xdr:colOff>
      <xdr:row>69</xdr:row>
      <xdr:rowOff>66675</xdr:rowOff>
    </xdr:from>
    <xdr:to>
      <xdr:col>1</xdr:col>
      <xdr:colOff>4905776</xdr:colOff>
      <xdr:row>74</xdr:row>
      <xdr:rowOff>161925</xdr:rowOff>
    </xdr:to>
    <xdr:grpSp>
      <xdr:nvGrpSpPr>
        <xdr:cNvPr id="6" name="Grupo 5">
          <a:extLst>
            <a:ext uri="{FF2B5EF4-FFF2-40B4-BE49-F238E27FC236}">
              <a16:creationId xmlns:a16="http://schemas.microsoft.com/office/drawing/2014/main" id="{0DA1DA82-7F55-47D3-8AE9-D782CB1AADE4}"/>
            </a:ext>
          </a:extLst>
        </xdr:cNvPr>
        <xdr:cNvGrpSpPr/>
      </xdr:nvGrpSpPr>
      <xdr:grpSpPr>
        <a:xfrm>
          <a:off x="533400" y="13820775"/>
          <a:ext cx="5220101" cy="1047750"/>
          <a:chOff x="571500" y="13230225"/>
          <a:chExt cx="5220101" cy="1047750"/>
        </a:xfrm>
      </xdr:grpSpPr>
      <xdr:sp macro="" textlink="">
        <xdr:nvSpPr>
          <xdr:cNvPr id="265" name="txt_Paso" descr="CONTAR.SI.CONJUNTO funciona igual que SUMAR.SI pero permite usar más de un criterio. En este ejemplo, puede buscar frutas y tipo, en lugar de solo frutas. Seleccione la celda H64 y escriba =CONTAR.SI.CONJUNTO(F50:F61,F64,G50:G61,G64). CONTAR.SI.CONJUNTO tiene la estructura siguiente:&#10;&#10;&#10;">
            <a:extLst>
              <a:ext uri="{FF2B5EF4-FFF2-40B4-BE49-F238E27FC236}">
                <a16:creationId xmlns:a16="http://schemas.microsoft.com/office/drawing/2014/main" id="{FA9C0F1D-374A-480D-BD12-25CF4F963447}"/>
              </a:ext>
            </a:extLst>
          </xdr:cNvPr>
          <xdr:cNvSpPr txBox="1"/>
        </xdr:nvSpPr>
        <xdr:spPr>
          <a:xfrm>
            <a:off x="981857" y="13272183"/>
            <a:ext cx="4809744" cy="1005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CONTAR.SI.CONJUNTO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 lo mismo que SUMAR.SI, pero le permite usar varios criterios. Así, en este ejemplo, puede buscar frutas y tipos, en lugar de solo frutas. Seleccione la celda H64 y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=CONTAR.SI.CONJUNTO(F50:F61;F64;G50:G61;G64)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CONTAR.SI.CONJUNTO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está estructurada así:</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66" name="shp_Paso" descr="2">
            <a:extLst>
              <a:ext uri="{FF2B5EF4-FFF2-40B4-BE49-F238E27FC236}">
                <a16:creationId xmlns:a16="http://schemas.microsoft.com/office/drawing/2014/main" id="{01BEDDF5-7F0E-40BD-AB8B-30CD8617713C}"/>
              </a:ext>
            </a:extLst>
          </xdr:cNvPr>
          <xdr:cNvSpPr/>
        </xdr:nvSpPr>
        <xdr:spPr>
          <a:xfrm>
            <a:off x="571500" y="1323022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xdr:from>
      <xdr:col>1</xdr:col>
      <xdr:colOff>190500</xdr:colOff>
      <xdr:row>59</xdr:row>
      <xdr:rowOff>85725</xdr:rowOff>
    </xdr:from>
    <xdr:to>
      <xdr:col>1</xdr:col>
      <xdr:colOff>4267200</xdr:colOff>
      <xdr:row>69</xdr:row>
      <xdr:rowOff>104775</xdr:rowOff>
    </xdr:to>
    <xdr:grpSp>
      <xdr:nvGrpSpPr>
        <xdr:cNvPr id="267" name="Grupo 266">
          <a:extLst>
            <a:ext uri="{FF2B5EF4-FFF2-40B4-BE49-F238E27FC236}">
              <a16:creationId xmlns:a16="http://schemas.microsoft.com/office/drawing/2014/main" id="{E8932D15-E179-42A0-91A2-EDDEA215314C}"/>
            </a:ext>
          </a:extLst>
        </xdr:cNvPr>
        <xdr:cNvGrpSpPr/>
      </xdr:nvGrpSpPr>
      <xdr:grpSpPr>
        <a:xfrm>
          <a:off x="1038225" y="11896725"/>
          <a:ext cx="4076700" cy="1962150"/>
          <a:chOff x="3048000" y="4524375"/>
          <a:chExt cx="4076700" cy="1924050"/>
        </a:xfrm>
      </xdr:grpSpPr>
      <xdr:sp macro="" textlink="">
        <xdr:nvSpPr>
          <xdr:cNvPr id="268" name="txt_Fórmula" descr="=CONTAR.SI(C50:C61,C64)&#10;">
            <a:extLst>
              <a:ext uri="{FF2B5EF4-FFF2-40B4-BE49-F238E27FC236}">
                <a16:creationId xmlns:a16="http://schemas.microsoft.com/office/drawing/2014/main" id="{D17C46BB-8EDD-4801-A739-F49A4AD6B9C6}"/>
              </a:ext>
            </a:extLst>
          </xdr:cNvPr>
          <xdr:cNvSpPr txBox="1"/>
        </xdr:nvSpPr>
        <xdr:spPr>
          <a:xfrm>
            <a:off x="3048000" y="5334000"/>
            <a:ext cx="39719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=CONTAR.SI(C50:C61;C64)</a:t>
            </a:r>
            <a:endParaRPr lang="en-US" sz="2000">
              <a:effectLst/>
              <a:latin typeface="Courier New" panose="02070309020205020404" pitchFamily="49" charset="0"/>
              <a:ea typeface="Times New Roman" panose="02020603050405020304" pitchFamily="18" charset="0"/>
            </a:endParaRPr>
          </a:p>
        </xdr:txBody>
      </xdr:sp>
      <xdr:grpSp>
        <xdr:nvGrpSpPr>
          <xdr:cNvPr id="269" name="Grupo 268">
            <a:extLst>
              <a:ext uri="{FF2B5EF4-FFF2-40B4-BE49-F238E27FC236}">
                <a16:creationId xmlns:a16="http://schemas.microsoft.com/office/drawing/2014/main" id="{37527305-6134-452A-8E72-EC503505A6ED}"/>
              </a:ext>
            </a:extLst>
          </xdr:cNvPr>
          <xdr:cNvGrpSpPr/>
        </xdr:nvGrpSpPr>
        <xdr:grpSpPr>
          <a:xfrm>
            <a:off x="4581525" y="4524375"/>
            <a:ext cx="1352550" cy="861227"/>
            <a:chOff x="4581525" y="4524375"/>
            <a:chExt cx="1352550" cy="861227"/>
          </a:xfrm>
        </xdr:grpSpPr>
        <xdr:sp macro="" textlink="">
          <xdr:nvSpPr>
            <xdr:cNvPr id="273" name="LlaveSuperiorFórmula">
              <a:extLst>
                <a:ext uri="{FF2B5EF4-FFF2-40B4-BE49-F238E27FC236}">
                  <a16:creationId xmlns:a16="http://schemas.microsoft.com/office/drawing/2014/main" id="{36B585B0-0CA8-40C9-B8A4-354751F708F4}"/>
                </a:ext>
              </a:extLst>
            </xdr:cNvPr>
            <xdr:cNvSpPr/>
          </xdr:nvSpPr>
          <xdr:spPr>
            <a:xfrm rot="5400000">
              <a:off x="5008161" y="4602564"/>
              <a:ext cx="499277" cy="10668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74" name="txt_GloboSuperiorFórmula" descr="¿Qué intervalo desea ver?&#10;">
              <a:extLst>
                <a:ext uri="{FF2B5EF4-FFF2-40B4-BE49-F238E27FC236}">
                  <a16:creationId xmlns:a16="http://schemas.microsoft.com/office/drawing/2014/main" id="{34D80480-D101-45AC-B9CF-78D23DC421E6}"/>
                </a:ext>
              </a:extLst>
            </xdr:cNvPr>
            <xdr:cNvSpPr txBox="1">
              <a:spLocks noChangeArrowheads="1"/>
            </xdr:cNvSpPr>
          </xdr:nvSpPr>
          <xdr:spPr bwMode="auto">
            <a:xfrm>
              <a:off x="4581525"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¿Qué intervalo desea ver?</a:t>
              </a:r>
            </a:p>
          </xdr:txBody>
        </xdr:sp>
      </xdr:grpSp>
      <xdr:grpSp>
        <xdr:nvGrpSpPr>
          <xdr:cNvPr id="270" name="Grupo 269">
            <a:extLst>
              <a:ext uri="{FF2B5EF4-FFF2-40B4-BE49-F238E27FC236}">
                <a16:creationId xmlns:a16="http://schemas.microsoft.com/office/drawing/2014/main" id="{2CCDD87F-488A-4F59-94B0-9890040AE4A5}"/>
              </a:ext>
            </a:extLst>
          </xdr:cNvPr>
          <xdr:cNvGrpSpPr/>
        </xdr:nvGrpSpPr>
        <xdr:grpSpPr>
          <a:xfrm>
            <a:off x="5286375" y="5610223"/>
            <a:ext cx="1838325" cy="838202"/>
            <a:chOff x="5286375" y="5610223"/>
            <a:chExt cx="1838325" cy="838202"/>
          </a:xfrm>
        </xdr:grpSpPr>
        <xdr:sp macro="" textlink="">
          <xdr:nvSpPr>
            <xdr:cNvPr id="271" name="LlaveInferiorFórmula">
              <a:extLst>
                <a:ext uri="{FF2B5EF4-FFF2-40B4-BE49-F238E27FC236}">
                  <a16:creationId xmlns:a16="http://schemas.microsoft.com/office/drawing/2014/main" id="{A61DA540-4BFA-41A7-A504-CCFAB774EC94}"/>
                </a:ext>
              </a:extLst>
            </xdr:cNvPr>
            <xdr:cNvSpPr/>
          </xdr:nvSpPr>
          <xdr:spPr>
            <a:xfrm rot="16200000">
              <a:off x="5951138"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72" name="txt_GloboInferiorFórmula" descr="¿Qué valor (texto o número) desea buscar?&#10;">
              <a:extLst>
                <a:ext uri="{FF2B5EF4-FFF2-40B4-BE49-F238E27FC236}">
                  <a16:creationId xmlns:a16="http://schemas.microsoft.com/office/drawing/2014/main" id="{73BBFD57-E525-4CF9-A6E9-242691515557}"/>
                </a:ext>
              </a:extLst>
            </xdr:cNvPr>
            <xdr:cNvSpPr txBox="1">
              <a:spLocks noChangeArrowheads="1"/>
            </xdr:cNvSpPr>
          </xdr:nvSpPr>
          <xdr:spPr bwMode="auto">
            <a:xfrm>
              <a:off x="5286375" y="5962650"/>
              <a:ext cx="1838325" cy="4857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¿Qué valor (texto o número) desea buscar?</a:t>
              </a:r>
            </a:p>
          </xdr:txBody>
        </xdr:sp>
      </xdr:grpSp>
    </xdr:grpSp>
    <xdr:clientData/>
  </xdr:twoCellAnchor>
  <xdr:twoCellAnchor>
    <xdr:from>
      <xdr:col>0</xdr:col>
      <xdr:colOff>619124</xdr:colOff>
      <xdr:row>75</xdr:row>
      <xdr:rowOff>66653</xdr:rowOff>
    </xdr:from>
    <xdr:to>
      <xdr:col>1</xdr:col>
      <xdr:colOff>5199625</xdr:colOff>
      <xdr:row>87</xdr:row>
      <xdr:rowOff>38098</xdr:rowOff>
    </xdr:to>
    <xdr:grpSp>
      <xdr:nvGrpSpPr>
        <xdr:cNvPr id="275" name="Grupo 274">
          <a:extLst>
            <a:ext uri="{FF2B5EF4-FFF2-40B4-BE49-F238E27FC236}">
              <a16:creationId xmlns:a16="http://schemas.microsoft.com/office/drawing/2014/main" id="{847274C0-AC26-4344-B2CE-53D60DDD0425}"/>
            </a:ext>
          </a:extLst>
        </xdr:cNvPr>
        <xdr:cNvGrpSpPr/>
      </xdr:nvGrpSpPr>
      <xdr:grpSpPr>
        <a:xfrm>
          <a:off x="619124" y="14963753"/>
          <a:ext cx="5428226" cy="2257445"/>
          <a:chOff x="638174" y="14144607"/>
          <a:chExt cx="5399499" cy="2290771"/>
        </a:xfrm>
      </xdr:grpSpPr>
      <xdr:sp macro="" textlink="">
        <xdr:nvSpPr>
          <xdr:cNvPr id="276" name="LlaveInferiorFórmula">
            <a:extLst>
              <a:ext uri="{FF2B5EF4-FFF2-40B4-BE49-F238E27FC236}">
                <a16:creationId xmlns:a16="http://schemas.microsoft.com/office/drawing/2014/main" id="{97A01290-7C21-4B89-985F-9ACD27071CF1}"/>
              </a:ext>
            </a:extLst>
          </xdr:cNvPr>
          <xdr:cNvSpPr/>
        </xdr:nvSpPr>
        <xdr:spPr>
          <a:xfrm rot="16200000">
            <a:off x="5288177" y="15262849"/>
            <a:ext cx="495146" cy="44389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77" name="LlaveInferiorFórmula">
            <a:extLst>
              <a:ext uri="{FF2B5EF4-FFF2-40B4-BE49-F238E27FC236}">
                <a16:creationId xmlns:a16="http://schemas.microsoft.com/office/drawing/2014/main" id="{FBA8E8F9-1C1F-46A9-819E-ED4261288C76}"/>
              </a:ext>
            </a:extLst>
          </xdr:cNvPr>
          <xdr:cNvSpPr/>
        </xdr:nvSpPr>
        <xdr:spPr>
          <a:xfrm rot="16200000">
            <a:off x="3859491" y="15268661"/>
            <a:ext cx="495146" cy="43227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78" name="LlaveSuperiorFórmula">
            <a:extLst>
              <a:ext uri="{FF2B5EF4-FFF2-40B4-BE49-F238E27FC236}">
                <a16:creationId xmlns:a16="http://schemas.microsoft.com/office/drawing/2014/main" id="{44603805-5C4E-4370-B762-A5B53406A8B3}"/>
              </a:ext>
            </a:extLst>
          </xdr:cNvPr>
          <xdr:cNvSpPr/>
        </xdr:nvSpPr>
        <xdr:spPr>
          <a:xfrm rot="5400000">
            <a:off x="4560263" y="14350845"/>
            <a:ext cx="495146" cy="83208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79" name="LlaveSuperiorFórmula">
            <a:extLst>
              <a:ext uri="{FF2B5EF4-FFF2-40B4-BE49-F238E27FC236}">
                <a16:creationId xmlns:a16="http://schemas.microsoft.com/office/drawing/2014/main" id="{02E6B0A4-8693-43A2-A27C-ECA0F01F93E4}"/>
              </a:ext>
            </a:extLst>
          </xdr:cNvPr>
          <xdr:cNvSpPr/>
        </xdr:nvSpPr>
        <xdr:spPr>
          <a:xfrm rot="5400000">
            <a:off x="3132819" y="14354062"/>
            <a:ext cx="495146" cy="82564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80" name="txt_Fórmula" descr="=CONTAR.SI.CONJUNTO(F50:F61,F64,G50:G61,G64)&#10;">
            <a:extLst>
              <a:ext uri="{FF2B5EF4-FFF2-40B4-BE49-F238E27FC236}">
                <a16:creationId xmlns:a16="http://schemas.microsoft.com/office/drawing/2014/main" id="{9B024B79-A0D7-4146-8614-608EC9FDD326}"/>
              </a:ext>
            </a:extLst>
          </xdr:cNvPr>
          <xdr:cNvSpPr txBox="1"/>
        </xdr:nvSpPr>
        <xdr:spPr>
          <a:xfrm>
            <a:off x="638174" y="14982176"/>
            <a:ext cx="5372094" cy="235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1550">
                <a:solidFill>
                  <a:srgbClr val="000000"/>
                </a:solidFill>
                <a:effectLst/>
                <a:latin typeface="Courier New" panose="02070309020205020404" pitchFamily="49" charset="0"/>
                <a:ea typeface="Times New Roman" panose="02020603050405020304" pitchFamily="18" charset="0"/>
              </a:rPr>
              <a:t>=CONTAR.SI.CONJUNTO(F50:F61;F64;G50:G61;G64)</a:t>
            </a:r>
            <a:endParaRPr lang="en-US" sz="1550">
              <a:effectLst/>
              <a:latin typeface="Courier New" panose="02070309020205020404" pitchFamily="49" charset="0"/>
              <a:ea typeface="Times New Roman" panose="02020603050405020304" pitchFamily="18" charset="0"/>
            </a:endParaRPr>
          </a:p>
        </xdr:txBody>
      </xdr:sp>
      <xdr:sp macro="" textlink="">
        <xdr:nvSpPr>
          <xdr:cNvPr id="281" name="txt_GloboSuperiorFórmula" descr="Este es el primer intervalo para contar&#10;&#10;&#10;">
            <a:extLst>
              <a:ext uri="{FF2B5EF4-FFF2-40B4-BE49-F238E27FC236}">
                <a16:creationId xmlns:a16="http://schemas.microsoft.com/office/drawing/2014/main" id="{DED25350-43A6-40AF-99DE-4A8B25E7E5AE}"/>
              </a:ext>
            </a:extLst>
          </xdr:cNvPr>
          <xdr:cNvSpPr txBox="1">
            <a:spLocks noChangeArrowheads="1"/>
          </xdr:cNvSpPr>
        </xdr:nvSpPr>
        <xdr:spPr bwMode="auto">
          <a:xfrm>
            <a:off x="2641400" y="14144607"/>
            <a:ext cx="1388679"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Este es el primer intervalo para contar</a:t>
            </a:r>
          </a:p>
        </xdr:txBody>
      </xdr:sp>
      <xdr:sp macro="" textlink="">
        <xdr:nvSpPr>
          <xdr:cNvPr id="282" name="txt_GloboSuperiorFórmula" descr="Este es el segundo intervalo para contar&#10;">
            <a:extLst>
              <a:ext uri="{FF2B5EF4-FFF2-40B4-BE49-F238E27FC236}">
                <a16:creationId xmlns:a16="http://schemas.microsoft.com/office/drawing/2014/main" id="{11EE695F-0D8C-4F27-9607-875A146520A9}"/>
              </a:ext>
            </a:extLst>
          </xdr:cNvPr>
          <xdr:cNvSpPr txBox="1">
            <a:spLocks noChangeArrowheads="1"/>
          </xdr:cNvSpPr>
        </xdr:nvSpPr>
        <xdr:spPr bwMode="auto">
          <a:xfrm>
            <a:off x="4071866" y="14144607"/>
            <a:ext cx="1474199"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rtl="0"/>
            <a:r>
              <a:rPr lang="es" sz="1100">
                <a:effectLst/>
                <a:latin typeface="Calibri" panose="020F0502020204030204" pitchFamily="34" charset="0"/>
                <a:ea typeface="+mn-ea"/>
                <a:cs typeface="+mn-cs"/>
              </a:rPr>
              <a:t>Este es el segundo intervalo para contar</a:t>
            </a:r>
            <a:endParaRPr lang="en-US">
              <a:effectLst/>
              <a:latin typeface="Calibri" panose="020F0502020204030204" pitchFamily="34" charset="0"/>
            </a:endParaRPr>
          </a:p>
        </xdr:txBody>
      </xdr:sp>
      <xdr:sp macro="" textlink="">
        <xdr:nvSpPr>
          <xdr:cNvPr id="283" name="txt_GloboInferiorFórmula" descr="Estos son los criterios de la primera coincidencia&#10;&#10;">
            <a:extLst>
              <a:ext uri="{FF2B5EF4-FFF2-40B4-BE49-F238E27FC236}">
                <a16:creationId xmlns:a16="http://schemas.microsoft.com/office/drawing/2014/main" id="{CA955A6F-F900-4254-A38C-2B84B32EF341}"/>
              </a:ext>
            </a:extLst>
          </xdr:cNvPr>
          <xdr:cNvSpPr txBox="1">
            <a:spLocks noChangeArrowheads="1"/>
          </xdr:cNvSpPr>
        </xdr:nvSpPr>
        <xdr:spPr bwMode="auto">
          <a:xfrm>
            <a:off x="3499591" y="15615070"/>
            <a:ext cx="1214947" cy="820308"/>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rtl="0"/>
            <a:r>
              <a:rPr lang="es" sz="1100">
                <a:effectLst/>
                <a:latin typeface="Calibri" panose="020F0502020204030204" pitchFamily="34" charset="0"/>
                <a:ea typeface="+mn-ea"/>
                <a:cs typeface="+mn-cs"/>
              </a:rPr>
              <a:t>Estos son los criterios para la primera coincidencia</a:t>
            </a:r>
            <a:endParaRPr lang="en-US">
              <a:effectLst/>
              <a:latin typeface="Calibri" panose="020F0502020204030204" pitchFamily="34" charset="0"/>
            </a:endParaRPr>
          </a:p>
        </xdr:txBody>
      </xdr:sp>
      <xdr:sp macro="" textlink="">
        <xdr:nvSpPr>
          <xdr:cNvPr id="284" name="txt_GloboInferiorFórmula" descr="Estos son los criterios de la segunda coincidencia&#10;">
            <a:extLst>
              <a:ext uri="{FF2B5EF4-FFF2-40B4-BE49-F238E27FC236}">
                <a16:creationId xmlns:a16="http://schemas.microsoft.com/office/drawing/2014/main" id="{838EB08C-21C3-4C95-9A03-F7C12DFF31CD}"/>
              </a:ext>
            </a:extLst>
          </xdr:cNvPr>
          <xdr:cNvSpPr txBox="1">
            <a:spLocks noChangeArrowheads="1"/>
          </xdr:cNvSpPr>
        </xdr:nvSpPr>
        <xdr:spPr bwMode="auto">
          <a:xfrm>
            <a:off x="4822726" y="15615070"/>
            <a:ext cx="1214947" cy="81064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Estos son los criterios</a:t>
            </a:r>
            <a:r>
              <a:rPr lang="es" sz="1100" baseline="0">
                <a:effectLst/>
                <a:latin typeface="Calibri" panose="020F0502020204030204" pitchFamily="34" charset="0"/>
                <a:ea typeface="Calibri" panose="020F0502020204030204" pitchFamily="34" charset="0"/>
                <a:cs typeface="Times New Roman" panose="02020603050405020304" pitchFamily="18" charset="0"/>
              </a:rPr>
              <a:t> para la segunda coincidencia</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571499</xdr:colOff>
      <xdr:row>88</xdr:row>
      <xdr:rowOff>123825</xdr:rowOff>
    </xdr:from>
    <xdr:to>
      <xdr:col>1</xdr:col>
      <xdr:colOff>2826974</xdr:colOff>
      <xdr:row>91</xdr:row>
      <xdr:rowOff>83249</xdr:rowOff>
    </xdr:to>
    <xdr:sp macro="" textlink="">
      <xdr:nvSpPr>
        <xdr:cNvPr id="285" name="Botón Más información" descr="Vaya hacia abajo para obtener más detalles">
          <a:hlinkClick xmlns:r="http://schemas.openxmlformats.org/officeDocument/2006/relationships" r:id="rId21"/>
          <a:extLst>
            <a:ext uri="{FF2B5EF4-FFF2-40B4-BE49-F238E27FC236}">
              <a16:creationId xmlns:a16="http://schemas.microsoft.com/office/drawing/2014/main" id="{8D5461FA-B324-43B7-BD8D-8A93884BC3F2}"/>
            </a:ext>
          </a:extLst>
        </xdr:cNvPr>
        <xdr:cNvSpPr/>
      </xdr:nvSpPr>
      <xdr:spPr>
        <a:xfrm>
          <a:off x="571499" y="17497425"/>
          <a:ext cx="3103200"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twoCellAnchor>
    <xdr:from>
      <xdr:col>0</xdr:col>
      <xdr:colOff>619124</xdr:colOff>
      <xdr:row>113</xdr:row>
      <xdr:rowOff>57150</xdr:rowOff>
    </xdr:from>
    <xdr:to>
      <xdr:col>1</xdr:col>
      <xdr:colOff>2874599</xdr:colOff>
      <xdr:row>116</xdr:row>
      <xdr:rowOff>16574</xdr:rowOff>
    </xdr:to>
    <xdr:sp macro="" textlink="">
      <xdr:nvSpPr>
        <xdr:cNvPr id="131" name="Botón Más información" descr="Vaya hacia abajo para obtener más detalles">
          <a:hlinkClick xmlns:r="http://schemas.openxmlformats.org/officeDocument/2006/relationships" r:id="rId22"/>
          <a:extLst>
            <a:ext uri="{FF2B5EF4-FFF2-40B4-BE49-F238E27FC236}">
              <a16:creationId xmlns:a16="http://schemas.microsoft.com/office/drawing/2014/main" id="{E4939BBA-49B2-4BFB-A7CF-F0BF2534CA19}"/>
            </a:ext>
          </a:extLst>
        </xdr:cNvPr>
        <xdr:cNvSpPr/>
      </xdr:nvSpPr>
      <xdr:spPr>
        <a:xfrm>
          <a:off x="619124" y="22193250"/>
          <a:ext cx="3103200"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2</xdr:col>
      <xdr:colOff>581025</xdr:colOff>
      <xdr:row>10</xdr:row>
      <xdr:rowOff>9525</xdr:rowOff>
    </xdr:from>
    <xdr:to>
      <xdr:col>6</xdr:col>
      <xdr:colOff>85725</xdr:colOff>
      <xdr:row>19</xdr:row>
      <xdr:rowOff>2128</xdr:rowOff>
    </xdr:to>
    <xdr:grpSp>
      <xdr:nvGrpSpPr>
        <xdr:cNvPr id="76" name="ECHE UN VISTAZO" descr="ECHE UN VISTAZO">
          <a:extLst>
            <a:ext uri="{FF2B5EF4-FFF2-40B4-BE49-F238E27FC236}">
              <a16:creationId xmlns:a16="http://schemas.microsoft.com/office/drawing/2014/main" id="{16122225-CAAD-44E9-BB30-7B1C9C3D2195}"/>
            </a:ext>
          </a:extLst>
        </xdr:cNvPr>
        <xdr:cNvGrpSpPr/>
      </xdr:nvGrpSpPr>
      <xdr:grpSpPr>
        <a:xfrm>
          <a:off x="6972300" y="2505075"/>
          <a:ext cx="2476500" cy="1716628"/>
          <a:chOff x="7830674" y="7686975"/>
          <a:chExt cx="2476379" cy="1716628"/>
        </a:xfrm>
      </xdr:grpSpPr>
      <xdr:grpSp>
        <xdr:nvGrpSpPr>
          <xdr:cNvPr id="77" name="Líneas de apertura">
            <a:extLst>
              <a:ext uri="{FF2B5EF4-FFF2-40B4-BE49-F238E27FC236}">
                <a16:creationId xmlns:a16="http://schemas.microsoft.com/office/drawing/2014/main" id="{B68F7B71-DFB1-44E6-A3F5-6C1A75430E65}"/>
              </a:ext>
            </a:extLst>
          </xdr:cNvPr>
          <xdr:cNvGrpSpPr/>
        </xdr:nvGrpSpPr>
        <xdr:grpSpPr>
          <a:xfrm rot="599914">
            <a:off x="8268759" y="7686975"/>
            <a:ext cx="699683" cy="317588"/>
            <a:chOff x="10431582" y="494305"/>
            <a:chExt cx="650892" cy="358953"/>
          </a:xfrm>
        </xdr:grpSpPr>
        <xdr:sp macro="" textlink="">
          <xdr:nvSpPr>
            <xdr:cNvPr id="80" name="Otra línea de apertura" descr="Línea de apertura">
              <a:extLst>
                <a:ext uri="{FF2B5EF4-FFF2-40B4-BE49-F238E27FC236}">
                  <a16:creationId xmlns:a16="http://schemas.microsoft.com/office/drawing/2014/main" id="{A829194B-025B-496A-981A-F3186DD91FB9}"/>
                </a:ext>
              </a:extLst>
            </xdr:cNvPr>
            <xdr:cNvSpPr/>
          </xdr:nvSpPr>
          <xdr:spPr>
            <a:xfrm rot="4800086">
              <a:off x="10808291" y="552223"/>
              <a:ext cx="332101" cy="21626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81" name="Línea de apertura" descr="Línea de apertura&#10;">
              <a:extLst>
                <a:ext uri="{FF2B5EF4-FFF2-40B4-BE49-F238E27FC236}">
                  <a16:creationId xmlns:a16="http://schemas.microsoft.com/office/drawing/2014/main" id="{BACEE05B-8FEC-4418-A1A8-3357906C0B37}"/>
                </a:ext>
              </a:extLst>
            </xdr:cNvPr>
            <xdr:cNvSpPr/>
          </xdr:nvSpPr>
          <xdr:spPr>
            <a:xfrm rot="4800086">
              <a:off x="10557120" y="532227"/>
              <a:ext cx="195493" cy="446570"/>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78" name="Estrellas" descr="Estrellas">
            <a:extLst>
              <a:ext uri="{FF2B5EF4-FFF2-40B4-BE49-F238E27FC236}">
                <a16:creationId xmlns:a16="http://schemas.microsoft.com/office/drawing/2014/main" id="{1B099962-803E-4FDC-8B74-904D07626BE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30674" y="8038700"/>
            <a:ext cx="388098" cy="337815"/>
          </a:xfrm>
          <a:prstGeom prst="rect">
            <a:avLst/>
          </a:prstGeom>
        </xdr:spPr>
      </xdr:pic>
      <xdr:sp macro="" textlink="">
        <xdr:nvSpPr>
          <xdr:cNvPr id="79" name="Instrucciones" descr="CHECK THIS OUT&#10;You should end up with =VLOOKUP(C10,C5:D8,2,FALSE)&#10;">
            <a:extLst>
              <a:ext uri="{FF2B5EF4-FFF2-40B4-BE49-F238E27FC236}">
                <a16:creationId xmlns:a16="http://schemas.microsoft.com/office/drawing/2014/main" id="{CD6BEA80-3565-4CB2-961F-64F55693307F}"/>
              </a:ext>
            </a:extLst>
          </xdr:cNvPr>
          <xdr:cNvSpPr txBox="1"/>
        </xdr:nvSpPr>
        <xdr:spPr>
          <a:xfrm>
            <a:off x="8132529" y="7993902"/>
            <a:ext cx="2174524"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MIRE ESTO</a:t>
            </a: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Debería obtener el resultado </a:t>
            </a:r>
            <a:r>
              <a:rPr lang="es" sz="1100" b="1" kern="0">
                <a:solidFill>
                  <a:schemeClr val="bg2">
                    <a:lumMod val="25000"/>
                  </a:schemeClr>
                </a:solidFill>
                <a:latin typeface="+mn-lt"/>
                <a:ea typeface="Segoe UI" pitchFamily="34" charset="0"/>
                <a:cs typeface="Segoe UI Light" panose="020B0502040204020203" pitchFamily="34" charset="0"/>
              </a:rPr>
              <a:t>=BUSCARV(C10;C5:D8;2;FALSO)</a:t>
            </a:r>
            <a:endParaRPr lang="en-US" sz="1100" b="1">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xdr:from>
      <xdr:col>0</xdr:col>
      <xdr:colOff>352425</xdr:colOff>
      <xdr:row>36</xdr:row>
      <xdr:rowOff>123825</xdr:rowOff>
    </xdr:from>
    <xdr:to>
      <xdr:col>1</xdr:col>
      <xdr:colOff>5218938</xdr:colOff>
      <xdr:row>50</xdr:row>
      <xdr:rowOff>123825</xdr:rowOff>
    </xdr:to>
    <xdr:grpSp>
      <xdr:nvGrpSpPr>
        <xdr:cNvPr id="82" name="Grupo 81">
          <a:extLst>
            <a:ext uri="{FF2B5EF4-FFF2-40B4-BE49-F238E27FC236}">
              <a16:creationId xmlns:a16="http://schemas.microsoft.com/office/drawing/2014/main" id="{1015345F-A070-4EDE-8224-DC487667438E}"/>
            </a:ext>
          </a:extLst>
        </xdr:cNvPr>
        <xdr:cNvGrpSpPr/>
      </xdr:nvGrpSpPr>
      <xdr:grpSpPr>
        <a:xfrm>
          <a:off x="352425" y="7581900"/>
          <a:ext cx="5733288" cy="2667000"/>
          <a:chOff x="352425" y="10715625"/>
          <a:chExt cx="5733288" cy="2390775"/>
        </a:xfrm>
      </xdr:grpSpPr>
      <xdr:sp macro="" textlink="">
        <xdr:nvSpPr>
          <xdr:cNvPr id="83" name="Rectángulo 82">
            <a:extLst>
              <a:ext uri="{FF2B5EF4-FFF2-40B4-BE49-F238E27FC236}">
                <a16:creationId xmlns:a16="http://schemas.microsoft.com/office/drawing/2014/main" id="{BF247EB2-F003-4BDA-BFB1-B8FADD1C69C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84" name="Paso" descr="Más información en la Web&#10;">
            <a:extLst>
              <a:ext uri="{FF2B5EF4-FFF2-40B4-BE49-F238E27FC236}">
                <a16:creationId xmlns:a16="http://schemas.microsoft.com/office/drawing/2014/main" id="{28ECC19D-57DD-47CB-A76D-C80D367AE2C8}"/>
              </a:ext>
            </a:extLst>
          </xdr:cNvPr>
          <xdr:cNvSpPr txBox="1"/>
        </xdr:nvSpPr>
        <xdr:spPr>
          <a:xfrm>
            <a:off x="56345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5" name="Conector recto 84" descr="Línea decorativa">
            <a:extLst>
              <a:ext uri="{FF2B5EF4-FFF2-40B4-BE49-F238E27FC236}">
                <a16:creationId xmlns:a16="http://schemas.microsoft.com/office/drawing/2014/main" id="{123ED04E-B6E8-457B-8D55-39D8FD68B6AD}"/>
              </a:ext>
            </a:extLst>
          </xdr:cNvPr>
          <xdr:cNvCxnSpPr>
            <a:cxnSpLocks/>
          </xdr:cNvCxnSpPr>
        </xdr:nvCxnSpPr>
        <xdr:spPr>
          <a:xfrm>
            <a:off x="563457" y="11291551"/>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6" name="Conector recto 85" descr="Línea decorativa">
            <a:extLst>
              <a:ext uri="{FF2B5EF4-FFF2-40B4-BE49-F238E27FC236}">
                <a16:creationId xmlns:a16="http://schemas.microsoft.com/office/drawing/2014/main" id="{2C795585-0AA1-40B2-AE62-AEC803091634}"/>
              </a:ext>
            </a:extLst>
          </xdr:cNvPr>
          <xdr:cNvCxnSpPr>
            <a:cxnSpLocks/>
          </xdr:cNvCxnSpPr>
        </xdr:nvCxnSpPr>
        <xdr:spPr>
          <a:xfrm>
            <a:off x="56345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562406</xdr:colOff>
      <xdr:row>40</xdr:row>
      <xdr:rowOff>102319</xdr:rowOff>
    </xdr:from>
    <xdr:to>
      <xdr:col>1</xdr:col>
      <xdr:colOff>3457575</xdr:colOff>
      <xdr:row>42</xdr:row>
      <xdr:rowOff>80398</xdr:rowOff>
    </xdr:to>
    <xdr:grpSp>
      <xdr:nvGrpSpPr>
        <xdr:cNvPr id="5" name="Grupo 4">
          <a:extLst>
            <a:ext uri="{FF2B5EF4-FFF2-40B4-BE49-F238E27FC236}">
              <a16:creationId xmlns:a16="http://schemas.microsoft.com/office/drawing/2014/main" id="{82632918-520D-4E51-9E28-E3DEB82D9A91}"/>
            </a:ext>
          </a:extLst>
        </xdr:cNvPr>
        <xdr:cNvGrpSpPr/>
      </xdr:nvGrpSpPr>
      <xdr:grpSpPr>
        <a:xfrm>
          <a:off x="562406" y="8322394"/>
          <a:ext cx="3761944" cy="359079"/>
          <a:chOff x="562406" y="11008444"/>
          <a:chExt cx="3761944" cy="359079"/>
        </a:xfrm>
      </xdr:grpSpPr>
      <xdr:sp macro="" textlink="">
        <xdr:nvSpPr>
          <xdr:cNvPr id="87" name="Paso" descr="Todo sobre la función SI, con un hipervínculo a la Web&#10;&#10;">
            <a:hlinkClick xmlns:r="http://schemas.openxmlformats.org/officeDocument/2006/relationships" r:id="rId3" tooltip="Seleccione esta opción para obtener información en la Web sobre fórmulas en Excel"/>
            <a:extLst>
              <a:ext uri="{FF2B5EF4-FFF2-40B4-BE49-F238E27FC236}">
                <a16:creationId xmlns:a16="http://schemas.microsoft.com/office/drawing/2014/main" id="{41455299-D7B6-412C-80EB-393F42F3AB5B}"/>
              </a:ext>
            </a:extLst>
          </xdr:cNvPr>
          <xdr:cNvSpPr txBox="1"/>
        </xdr:nvSpPr>
        <xdr:spPr>
          <a:xfrm>
            <a:off x="1027591" y="11082804"/>
            <a:ext cx="329675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Información general</a:t>
            </a:r>
            <a:r>
              <a:rPr lang="e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sobre fórmulas en Excel</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8" name="Gráfico 22" descr="Flecha">
            <a:hlinkClick xmlns:r="http://schemas.openxmlformats.org/officeDocument/2006/relationships" r:id="rId3" tooltip="Seleccione esta opción para obtener más información en la Web"/>
            <a:extLst>
              <a:ext uri="{FF2B5EF4-FFF2-40B4-BE49-F238E27FC236}">
                <a16:creationId xmlns:a16="http://schemas.microsoft.com/office/drawing/2014/main" id="{C16F4A00-286C-4F3A-A614-E46206C748B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008444"/>
            <a:ext cx="492262" cy="359079"/>
          </a:xfrm>
          <a:prstGeom prst="rect">
            <a:avLst/>
          </a:prstGeom>
        </xdr:spPr>
      </xdr:pic>
    </xdr:grpSp>
    <xdr:clientData/>
  </xdr:twoCellAnchor>
  <xdr:twoCellAnchor>
    <xdr:from>
      <xdr:col>0</xdr:col>
      <xdr:colOff>562406</xdr:colOff>
      <xdr:row>42</xdr:row>
      <xdr:rowOff>96385</xdr:rowOff>
    </xdr:from>
    <xdr:to>
      <xdr:col>1</xdr:col>
      <xdr:colOff>2590800</xdr:colOff>
      <xdr:row>44</xdr:row>
      <xdr:rowOff>79774</xdr:rowOff>
    </xdr:to>
    <xdr:grpSp>
      <xdr:nvGrpSpPr>
        <xdr:cNvPr id="4" name="Grupo 3">
          <a:extLst>
            <a:ext uri="{FF2B5EF4-FFF2-40B4-BE49-F238E27FC236}">
              <a16:creationId xmlns:a16="http://schemas.microsoft.com/office/drawing/2014/main" id="{98FAF5DD-EE61-45C8-981A-2D0D0E97F1D8}"/>
            </a:ext>
          </a:extLst>
        </xdr:cNvPr>
        <xdr:cNvGrpSpPr/>
      </xdr:nvGrpSpPr>
      <xdr:grpSpPr>
        <a:xfrm>
          <a:off x="562406" y="8697460"/>
          <a:ext cx="2895169" cy="364389"/>
          <a:chOff x="562406" y="11383510"/>
          <a:chExt cx="2895169" cy="364389"/>
        </a:xfrm>
      </xdr:grpSpPr>
      <xdr:sp macro="" textlink="">
        <xdr:nvSpPr>
          <xdr:cNvPr id="89" name="Paso" descr="Todo sobre la función SI.CONJUNTO, con un hipervínculo a la Web&#10;">
            <a:hlinkClick xmlns:r="http://schemas.openxmlformats.org/officeDocument/2006/relationships" r:id="rId6" tooltip="Seleccione esta opción para ver todas las funciones de Excel por categoría en la Web"/>
            <a:extLst>
              <a:ext uri="{FF2B5EF4-FFF2-40B4-BE49-F238E27FC236}">
                <a16:creationId xmlns:a16="http://schemas.microsoft.com/office/drawing/2014/main" id="{D3CD53C6-1DF8-4009-A56B-751B768B6B8A}"/>
              </a:ext>
            </a:extLst>
          </xdr:cNvPr>
          <xdr:cNvSpPr txBox="1"/>
        </xdr:nvSpPr>
        <xdr:spPr>
          <a:xfrm>
            <a:off x="1027591" y="1146068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Funciones de Excel (por</a:t>
            </a:r>
            <a:r>
              <a:rPr lang="e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categoría)</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0" name="Gráfico 22" descr="Flecha">
            <a:hlinkClick xmlns:r="http://schemas.openxmlformats.org/officeDocument/2006/relationships" r:id="rId6" tooltip="Seleccione esta opción para obtener más información en la Web"/>
            <a:extLst>
              <a:ext uri="{FF2B5EF4-FFF2-40B4-BE49-F238E27FC236}">
                <a16:creationId xmlns:a16="http://schemas.microsoft.com/office/drawing/2014/main" id="{49851395-FA5C-4A27-8B33-9F958E81489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383510"/>
            <a:ext cx="492262" cy="364389"/>
          </a:xfrm>
          <a:prstGeom prst="rect">
            <a:avLst/>
          </a:prstGeom>
        </xdr:spPr>
      </xdr:pic>
    </xdr:grpSp>
    <xdr:clientData/>
  </xdr:twoCellAnchor>
  <xdr:twoCellAnchor>
    <xdr:from>
      <xdr:col>0</xdr:col>
      <xdr:colOff>562406</xdr:colOff>
      <xdr:row>46</xdr:row>
      <xdr:rowOff>127303</xdr:rowOff>
    </xdr:from>
    <xdr:to>
      <xdr:col>1</xdr:col>
      <xdr:colOff>2800350</xdr:colOff>
      <xdr:row>48</xdr:row>
      <xdr:rowOff>110692</xdr:rowOff>
    </xdr:to>
    <xdr:grpSp>
      <xdr:nvGrpSpPr>
        <xdr:cNvPr id="2" name="Grupo 1">
          <a:extLst>
            <a:ext uri="{FF2B5EF4-FFF2-40B4-BE49-F238E27FC236}">
              <a16:creationId xmlns:a16="http://schemas.microsoft.com/office/drawing/2014/main" id="{2F82E782-5C9A-405F-90E2-13AE28FFFCBD}"/>
            </a:ext>
          </a:extLst>
        </xdr:cNvPr>
        <xdr:cNvGrpSpPr/>
      </xdr:nvGrpSpPr>
      <xdr:grpSpPr>
        <a:xfrm>
          <a:off x="562406" y="9490378"/>
          <a:ext cx="3104719" cy="364389"/>
          <a:chOff x="562406" y="12176428"/>
          <a:chExt cx="3104719" cy="364389"/>
        </a:xfrm>
      </xdr:grpSpPr>
      <xdr:sp macro="" textlink="">
        <xdr:nvSpPr>
          <xdr:cNvPr id="91" name="Paso" descr="Aprendizaje gratuito de Excel en línea, con un hipervínculo a la Web&#10;">
            <a:hlinkClick xmlns:r="http://schemas.openxmlformats.org/officeDocument/2006/relationships" r:id="rId7" tooltip="Seleccione esta opción para obtener información en la Web sobre el aprendizaje gratuito de Excel."/>
            <a:extLst>
              <a:ext uri="{FF2B5EF4-FFF2-40B4-BE49-F238E27FC236}">
                <a16:creationId xmlns:a16="http://schemas.microsoft.com/office/drawing/2014/main" id="{19A3D044-BB8D-41AF-8364-CFED7743E9E8}"/>
              </a:ext>
            </a:extLst>
          </xdr:cNvPr>
          <xdr:cNvSpPr txBox="1"/>
        </xdr:nvSpPr>
        <xdr:spPr>
          <a:xfrm>
            <a:off x="1040199" y="12227532"/>
            <a:ext cx="2626926"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92" name="Gráfico 22" descr="Flecha">
            <a:hlinkClick xmlns:r="http://schemas.openxmlformats.org/officeDocument/2006/relationships" r:id="rId7" tooltip="Seleccione esta opción para obtener más información en la Web"/>
            <a:extLst>
              <a:ext uri="{FF2B5EF4-FFF2-40B4-BE49-F238E27FC236}">
                <a16:creationId xmlns:a16="http://schemas.microsoft.com/office/drawing/2014/main" id="{37889FD7-87AC-422B-93F8-5AECB480070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2176428"/>
            <a:ext cx="492262" cy="364389"/>
          </a:xfrm>
          <a:prstGeom prst="rect">
            <a:avLst/>
          </a:prstGeom>
        </xdr:spPr>
      </xdr:pic>
    </xdr:grpSp>
    <xdr:clientData/>
  </xdr:twoCellAnchor>
  <xdr:twoCellAnchor>
    <xdr:from>
      <xdr:col>0</xdr:col>
      <xdr:colOff>562406</xdr:colOff>
      <xdr:row>44</xdr:row>
      <xdr:rowOff>95761</xdr:rowOff>
    </xdr:from>
    <xdr:to>
      <xdr:col>1</xdr:col>
      <xdr:colOff>3209924</xdr:colOff>
      <xdr:row>46</xdr:row>
      <xdr:rowOff>79150</xdr:rowOff>
    </xdr:to>
    <xdr:grpSp>
      <xdr:nvGrpSpPr>
        <xdr:cNvPr id="3" name="Grupo 2">
          <a:extLst>
            <a:ext uri="{FF2B5EF4-FFF2-40B4-BE49-F238E27FC236}">
              <a16:creationId xmlns:a16="http://schemas.microsoft.com/office/drawing/2014/main" id="{F4AC7FE3-2FB4-4A3F-8F6D-E41D0BF24478}"/>
            </a:ext>
          </a:extLst>
        </xdr:cNvPr>
        <xdr:cNvGrpSpPr/>
      </xdr:nvGrpSpPr>
      <xdr:grpSpPr>
        <a:xfrm>
          <a:off x="562406" y="9077836"/>
          <a:ext cx="3514293" cy="364389"/>
          <a:chOff x="562406" y="11763886"/>
          <a:chExt cx="3514293" cy="364389"/>
        </a:xfrm>
      </xdr:grpSpPr>
      <xdr:sp macro="" textlink="">
        <xdr:nvSpPr>
          <xdr:cNvPr id="93" name="Paso" descr="Instrucciones SI avanzadas, con un hipervínculo a la Web&#10;">
            <a:hlinkClick xmlns:r="http://schemas.openxmlformats.org/officeDocument/2006/relationships" r:id="rId8" tooltip="Seleccione esta opción para ver todas las funciones de Excel por orden alfabético en la Web"/>
            <a:extLst>
              <a:ext uri="{FF2B5EF4-FFF2-40B4-BE49-F238E27FC236}">
                <a16:creationId xmlns:a16="http://schemas.microsoft.com/office/drawing/2014/main" id="{0C9EBEA8-904F-4B13-9D34-42D4C435F750}"/>
              </a:ext>
            </a:extLst>
          </xdr:cNvPr>
          <xdr:cNvSpPr txBox="1"/>
        </xdr:nvSpPr>
        <xdr:spPr>
          <a:xfrm>
            <a:off x="1027590" y="11832161"/>
            <a:ext cx="304910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Funciones de Excel (por orden alfabético)</a:t>
            </a:r>
          </a:p>
        </xdr:txBody>
      </xdr:sp>
      <xdr:pic>
        <xdr:nvPicPr>
          <xdr:cNvPr id="94"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33FB7408-A75F-4F9B-936E-020F44B829C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763886"/>
            <a:ext cx="492262" cy="364389"/>
          </a:xfrm>
          <a:prstGeom prst="rect">
            <a:avLst/>
          </a:prstGeom>
        </xdr:spPr>
      </xdr:pic>
    </xdr:grpSp>
    <xdr:clientData/>
  </xdr:twoCellAnchor>
  <xdr:twoCellAnchor>
    <xdr:from>
      <xdr:col>0</xdr:col>
      <xdr:colOff>352425</xdr:colOff>
      <xdr:row>0</xdr:row>
      <xdr:rowOff>352425</xdr:rowOff>
    </xdr:from>
    <xdr:to>
      <xdr:col>1</xdr:col>
      <xdr:colOff>5218938</xdr:colOff>
      <xdr:row>36</xdr:row>
      <xdr:rowOff>38100</xdr:rowOff>
    </xdr:to>
    <xdr:sp macro="" textlink="">
      <xdr:nvSpPr>
        <xdr:cNvPr id="62" name="txt_FondoPaseo" descr="Fondo">
          <a:extLst>
            <a:ext uri="{FF2B5EF4-FFF2-40B4-BE49-F238E27FC236}">
              <a16:creationId xmlns:a16="http://schemas.microsoft.com/office/drawing/2014/main" id="{9C42B660-A3B5-4F00-8B62-1A2BC85EB46D}"/>
            </a:ext>
          </a:extLst>
        </xdr:cNvPr>
        <xdr:cNvSpPr/>
      </xdr:nvSpPr>
      <xdr:spPr>
        <a:xfrm>
          <a:off x="352425" y="352425"/>
          <a:ext cx="5733288" cy="7143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567653</xdr:colOff>
      <xdr:row>0</xdr:row>
      <xdr:rowOff>490010</xdr:rowOff>
    </xdr:from>
    <xdr:to>
      <xdr:col>1</xdr:col>
      <xdr:colOff>4866359</xdr:colOff>
      <xdr:row>2</xdr:row>
      <xdr:rowOff>15411</xdr:rowOff>
    </xdr:to>
    <xdr:sp macro="" textlink="">
      <xdr:nvSpPr>
        <xdr:cNvPr id="63" name="txt_EncabezadoPaseo" descr="Deje que el Asistente para funciones le guíe">
          <a:extLst>
            <a:ext uri="{FF2B5EF4-FFF2-40B4-BE49-F238E27FC236}">
              <a16:creationId xmlns:a16="http://schemas.microsoft.com/office/drawing/2014/main" id="{83AD9D65-6832-4C8D-9DD3-D366BF3EAA96}"/>
            </a:ext>
          </a:extLst>
        </xdr:cNvPr>
        <xdr:cNvSpPr txBox="1"/>
      </xdr:nvSpPr>
      <xdr:spPr>
        <a:xfrm>
          <a:off x="567653" y="490010"/>
          <a:ext cx="5165481"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Obtenga ayuda con el Asistente para funciones</a:t>
          </a:r>
        </a:p>
      </xdr:txBody>
    </xdr:sp>
    <xdr:clientData/>
  </xdr:twoCellAnchor>
  <xdr:twoCellAnchor>
    <xdr:from>
      <xdr:col>0</xdr:col>
      <xdr:colOff>567653</xdr:colOff>
      <xdr:row>4</xdr:row>
      <xdr:rowOff>67736</xdr:rowOff>
    </xdr:from>
    <xdr:to>
      <xdr:col>1</xdr:col>
      <xdr:colOff>4863004</xdr:colOff>
      <xdr:row>4</xdr:row>
      <xdr:rowOff>67736</xdr:rowOff>
    </xdr:to>
    <xdr:cxnSp macro="">
      <xdr:nvCxnSpPr>
        <xdr:cNvPr id="64" name="txt_LíneaPaseo1" descr="Línea decorativa">
          <a:extLst>
            <a:ext uri="{FF2B5EF4-FFF2-40B4-BE49-F238E27FC236}">
              <a16:creationId xmlns:a16="http://schemas.microsoft.com/office/drawing/2014/main" id="{D8FD096E-9957-4C96-9E24-BC15AE704466}"/>
            </a:ext>
          </a:extLst>
        </xdr:cNvPr>
        <xdr:cNvCxnSpPr>
          <a:cxnSpLocks/>
        </xdr:cNvCxnSpPr>
      </xdr:nvCxnSpPr>
      <xdr:spPr>
        <a:xfrm>
          <a:off x="567653" y="1401236"/>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567653</xdr:colOff>
      <xdr:row>32</xdr:row>
      <xdr:rowOff>98856</xdr:rowOff>
    </xdr:from>
    <xdr:to>
      <xdr:col>1</xdr:col>
      <xdr:colOff>4863004</xdr:colOff>
      <xdr:row>32</xdr:row>
      <xdr:rowOff>98856</xdr:rowOff>
    </xdr:to>
    <xdr:cxnSp macro="">
      <xdr:nvCxnSpPr>
        <xdr:cNvPr id="65" name="txt_LíneaPaseo2" descr="Línea decorativa">
          <a:extLst>
            <a:ext uri="{FF2B5EF4-FFF2-40B4-BE49-F238E27FC236}">
              <a16:creationId xmlns:a16="http://schemas.microsoft.com/office/drawing/2014/main" id="{8AE36029-DE43-4E7F-9235-7AED0D64959D}"/>
            </a:ext>
          </a:extLst>
        </xdr:cNvPr>
        <xdr:cNvCxnSpPr>
          <a:cxnSpLocks/>
        </xdr:cNvCxnSpPr>
      </xdr:nvCxnSpPr>
      <xdr:spPr>
        <a:xfrm>
          <a:off x="567653" y="6794931"/>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564488</xdr:colOff>
      <xdr:row>4</xdr:row>
      <xdr:rowOff>99295</xdr:rowOff>
    </xdr:from>
    <xdr:to>
      <xdr:col>1</xdr:col>
      <xdr:colOff>4863194</xdr:colOff>
      <xdr:row>7</xdr:row>
      <xdr:rowOff>5696</xdr:rowOff>
    </xdr:to>
    <xdr:sp macro="" textlink="">
      <xdr:nvSpPr>
        <xdr:cNvPr id="66" name="txt_IntroducciónPaseo" descr="Si conoce el nombre de la función que desea, pero no tiene claro cómo crearla, puede usar el Asistente para funciones para ayudarle.">
          <a:extLst>
            <a:ext uri="{FF2B5EF4-FFF2-40B4-BE49-F238E27FC236}">
              <a16:creationId xmlns:a16="http://schemas.microsoft.com/office/drawing/2014/main" id="{FABEC59D-5AEA-4C46-9000-A7FA99F54DC2}"/>
            </a:ext>
          </a:extLst>
        </xdr:cNvPr>
        <xdr:cNvSpPr txBox="1"/>
      </xdr:nvSpPr>
      <xdr:spPr>
        <a:xfrm>
          <a:off x="564488" y="1432795"/>
          <a:ext cx="5165481"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Si conoce el nombre de la función que desea, pero no tiene claro cómo crearla, puede usar el Asistente para funciones para obtener ayuda.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576262</xdr:colOff>
      <xdr:row>7</xdr:row>
      <xdr:rowOff>19041</xdr:rowOff>
    </xdr:from>
    <xdr:to>
      <xdr:col>1</xdr:col>
      <xdr:colOff>4943475</xdr:colOff>
      <xdr:row>11</xdr:row>
      <xdr:rowOff>161927</xdr:rowOff>
    </xdr:to>
    <xdr:grpSp>
      <xdr:nvGrpSpPr>
        <xdr:cNvPr id="67" name="grp_Paso">
          <a:extLst>
            <a:ext uri="{FF2B5EF4-FFF2-40B4-BE49-F238E27FC236}">
              <a16:creationId xmlns:a16="http://schemas.microsoft.com/office/drawing/2014/main" id="{BD77C92C-5C36-46AE-A637-B10B8A476780}"/>
            </a:ext>
          </a:extLst>
        </xdr:cNvPr>
        <xdr:cNvGrpSpPr/>
      </xdr:nvGrpSpPr>
      <xdr:grpSpPr>
        <a:xfrm>
          <a:off x="576262" y="1924041"/>
          <a:ext cx="5233988" cy="933461"/>
          <a:chOff x="647700" y="7419975"/>
          <a:chExt cx="5326256" cy="893480"/>
        </a:xfrm>
      </xdr:grpSpPr>
      <xdr:sp macro="" textlink="">
        <xdr:nvSpPr>
          <xdr:cNvPr id="68" name="txt_Paso" descr="Seleccione la celda D16, vaya a Fórmulas &gt; Insertar función &gt; escriba BUSCARV en el cuadro Buscar una función y presione Ir. Cuando vea BUSCARV resaltado, haga clic en Aceptar en la parte inferior. Excel mostrará la sintaxis de cada función cuando la seleccione en la lista.&#10;">
            <a:extLst>
              <a:ext uri="{FF2B5EF4-FFF2-40B4-BE49-F238E27FC236}">
                <a16:creationId xmlns:a16="http://schemas.microsoft.com/office/drawing/2014/main" id="{0532D680-62D3-49C1-A9FC-9F775854E3A9}"/>
              </a:ext>
            </a:extLst>
          </xdr:cNvPr>
          <xdr:cNvSpPr txBox="1"/>
        </xdr:nvSpPr>
        <xdr:spPr>
          <a:xfrm>
            <a:off x="1079356" y="7459922"/>
            <a:ext cx="4894600" cy="853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Seleccione la celda D10 y vaya a </a:t>
            </a:r>
            <a:r>
              <a:rPr lang="es"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Fórmulas</a:t>
            </a: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&gt; </a:t>
            </a:r>
            <a:r>
              <a:rPr lang="es"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Insertar función</a:t>
            </a: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&gt; escriba </a:t>
            </a:r>
            <a:r>
              <a:rPr lang="es"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BUSCARV</a:t>
            </a: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en el cuadro </a:t>
            </a:r>
            <a:r>
              <a:rPr lang="es"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Buscar una función</a:t>
            </a: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y presione </a:t>
            </a:r>
            <a:r>
              <a:rPr lang="es"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IR</a:t>
            </a: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Cuando vea </a:t>
            </a:r>
            <a:r>
              <a:rPr lang="es"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BUSCARV</a:t>
            </a: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resaltado, haga clic en </a:t>
            </a:r>
            <a:r>
              <a:rPr lang="es"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Aceptar</a:t>
            </a: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en la parte inferior.</a:t>
            </a:r>
            <a:r>
              <a:rPr lang="es" sz="1100">
                <a:solidFill>
                  <a:schemeClr val="tx1">
                    <a:lumMod val="75000"/>
                    <a:lumOff val="25000"/>
                  </a:schemeClr>
                </a:solidFill>
                <a:latin typeface="Segoe UI" panose="020B0502040204020203" pitchFamily="34" charset="0"/>
                <a:cs typeface="Segoe UI" panose="020B0502040204020203" pitchFamily="34" charset="0"/>
              </a:rPr>
              <a:t> Al seleccionar una función en la</a:t>
            </a:r>
            <a:r>
              <a:rPr lang="es" sz="1100" baseline="0">
                <a:solidFill>
                  <a:schemeClr val="tx1">
                    <a:lumMod val="75000"/>
                    <a:lumOff val="25000"/>
                  </a:schemeClr>
                </a:solidFill>
                <a:latin typeface="Segoe UI" panose="020B0502040204020203" pitchFamily="34" charset="0"/>
                <a:cs typeface="Segoe UI" panose="020B0502040204020203" pitchFamily="34" charset="0"/>
              </a:rPr>
              <a:t> lista, Excel mostrará la sintaxis.</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shp_Paso" descr="1">
            <a:extLst>
              <a:ext uri="{FF2B5EF4-FFF2-40B4-BE49-F238E27FC236}">
                <a16:creationId xmlns:a16="http://schemas.microsoft.com/office/drawing/2014/main" id="{215648BB-0134-4C42-A6F9-AC13CE6B572C}"/>
              </a:ext>
            </a:extLst>
          </xdr:cNvPr>
          <xdr:cNvSpPr/>
        </xdr:nvSpPr>
        <xdr:spPr>
          <a:xfrm>
            <a:off x="647700"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576262</xdr:colOff>
      <xdr:row>12</xdr:row>
      <xdr:rowOff>33337</xdr:rowOff>
    </xdr:from>
    <xdr:to>
      <xdr:col>1</xdr:col>
      <xdr:colOff>4905374</xdr:colOff>
      <xdr:row>16</xdr:row>
      <xdr:rowOff>161923</xdr:rowOff>
    </xdr:to>
    <xdr:grpSp>
      <xdr:nvGrpSpPr>
        <xdr:cNvPr id="71" name="grp_Paso">
          <a:extLst>
            <a:ext uri="{FF2B5EF4-FFF2-40B4-BE49-F238E27FC236}">
              <a16:creationId xmlns:a16="http://schemas.microsoft.com/office/drawing/2014/main" id="{BF405A0F-7FA6-4E62-A4D2-D48FD5B37F21}"/>
            </a:ext>
          </a:extLst>
        </xdr:cNvPr>
        <xdr:cNvGrpSpPr/>
      </xdr:nvGrpSpPr>
      <xdr:grpSpPr>
        <a:xfrm>
          <a:off x="576262" y="2919412"/>
          <a:ext cx="5195887" cy="890586"/>
          <a:chOff x="609600" y="7810500"/>
          <a:chExt cx="5186234" cy="876582"/>
        </a:xfrm>
      </xdr:grpSpPr>
      <xdr:sp macro="" textlink="">
        <xdr:nvSpPr>
          <xdr:cNvPr id="72" name="txt_Paso" descr="Next, enter the function arguments in their respective text boxes. As you enter each one, Excel will evaluate it, and show you its result, with the final result at the bottom. As you enter each section, the criteria for each argument is listed at the bottom of the form.  Press OK when you're done, and Excel will enter the formula for you.&#10;&#10;">
            <a:extLst>
              <a:ext uri="{FF2B5EF4-FFF2-40B4-BE49-F238E27FC236}">
                <a16:creationId xmlns:a16="http://schemas.microsoft.com/office/drawing/2014/main" id="{A358580A-E770-426C-AC4A-D3576DB6F54D}"/>
              </a:ext>
            </a:extLst>
          </xdr:cNvPr>
          <xdr:cNvSpPr txBox="1"/>
        </xdr:nvSpPr>
        <xdr:spPr>
          <a:xfrm>
            <a:off x="1017295" y="7852458"/>
            <a:ext cx="4778539" cy="834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Después escriba los argumentos de función en los cuadros de texto correspondientes. A medida que escriba cada uno, Excel lo evaluará y le mostrará el resultado, con el resultado final en la parte inferior. Haga clic en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Aceptar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cuando haya terminado y Excel introducirá la fórmula.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73" name="shp_Paso" descr="2">
            <a:extLst>
              <a:ext uri="{FF2B5EF4-FFF2-40B4-BE49-F238E27FC236}">
                <a16:creationId xmlns:a16="http://schemas.microsoft.com/office/drawing/2014/main" id="{C005430B-3DD1-4151-A947-1D4633E6F16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561974</xdr:colOff>
      <xdr:row>33</xdr:row>
      <xdr:rowOff>90489</xdr:rowOff>
    </xdr:from>
    <xdr:to>
      <xdr:col>1</xdr:col>
      <xdr:colOff>970369</xdr:colOff>
      <xdr:row>35</xdr:row>
      <xdr:rowOff>44938</xdr:rowOff>
    </xdr:to>
    <xdr:sp macro="" textlink="">
      <xdr:nvSpPr>
        <xdr:cNvPr id="74" name="BotónAnterior" descr="Volver a la hoja anterior">
          <a:hlinkClick xmlns:r="http://schemas.openxmlformats.org/officeDocument/2006/relationships" r:id="rId9" tooltip="Haga clic aquí para volver a la hoja anterior"/>
          <a:extLst>
            <a:ext uri="{FF2B5EF4-FFF2-40B4-BE49-F238E27FC236}">
              <a16:creationId xmlns:a16="http://schemas.microsoft.com/office/drawing/2014/main" id="{5E40797B-36B9-4C1B-9AE0-EA6AD5EEF027}"/>
            </a:ext>
          </a:extLst>
        </xdr:cNvPr>
        <xdr:cNvSpPr/>
      </xdr:nvSpPr>
      <xdr:spPr>
        <a:xfrm flipH="1">
          <a:off x="561974" y="697706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1</xdr:col>
      <xdr:colOff>3646535</xdr:colOff>
      <xdr:row>33</xdr:row>
      <xdr:rowOff>90489</xdr:rowOff>
    </xdr:from>
    <xdr:to>
      <xdr:col>1</xdr:col>
      <xdr:colOff>4921705</xdr:colOff>
      <xdr:row>35</xdr:row>
      <xdr:rowOff>44938</xdr:rowOff>
    </xdr:to>
    <xdr:sp macro="" textlink="">
      <xdr:nvSpPr>
        <xdr:cNvPr id="75" name="BotónSiguiente" descr="Avanzar a la siguiente hoja">
          <a:hlinkClick xmlns:r="http://schemas.openxmlformats.org/officeDocument/2006/relationships" r:id="rId10" tooltip="Haga clic aquí para pasar a la siguiente hoja."/>
          <a:extLst>
            <a:ext uri="{FF2B5EF4-FFF2-40B4-BE49-F238E27FC236}">
              <a16:creationId xmlns:a16="http://schemas.microsoft.com/office/drawing/2014/main" id="{1C0B3F5D-086A-4A30-A12D-A0A3DB6D24E2}"/>
            </a:ext>
          </a:extLst>
        </xdr:cNvPr>
        <xdr:cNvSpPr/>
      </xdr:nvSpPr>
      <xdr:spPr>
        <a:xfrm>
          <a:off x="4513310" y="697706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oneCell">
    <xdr:from>
      <xdr:col>1</xdr:col>
      <xdr:colOff>310983</xdr:colOff>
      <xdr:row>17</xdr:row>
      <xdr:rowOff>76200</xdr:rowOff>
    </xdr:from>
    <xdr:to>
      <xdr:col>1</xdr:col>
      <xdr:colOff>4775366</xdr:colOff>
      <xdr:row>30</xdr:row>
      <xdr:rowOff>173193</xdr:rowOff>
    </xdr:to>
    <xdr:pic>
      <xdr:nvPicPr>
        <xdr:cNvPr id="7" name="Imagen 6" descr="Cuadro de diálogo Argumentos de función BUSCARV">
          <a:extLst>
            <a:ext uri="{FF2B5EF4-FFF2-40B4-BE49-F238E27FC236}">
              <a16:creationId xmlns:a16="http://schemas.microsoft.com/office/drawing/2014/main" id="{C7EE5AD6-DE34-4A7F-A5A8-829E51443D17}"/>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1177758" y="3914775"/>
          <a:ext cx="4464383" cy="2573493"/>
        </a:xfrm>
        <a:prstGeom prst="rect">
          <a:avLst/>
        </a:prstGeom>
      </xdr:spPr>
    </xdr:pic>
    <xdr:clientData/>
  </xdr:twoCellAnchor>
  <xdr:twoCellAnchor>
    <xdr:from>
      <xdr:col>1</xdr:col>
      <xdr:colOff>1544364</xdr:colOff>
      <xdr:row>18</xdr:row>
      <xdr:rowOff>28279</xdr:rowOff>
    </xdr:from>
    <xdr:to>
      <xdr:col>6</xdr:col>
      <xdr:colOff>571500</xdr:colOff>
      <xdr:row>37</xdr:row>
      <xdr:rowOff>125287</xdr:rowOff>
    </xdr:to>
    <xdr:grpSp>
      <xdr:nvGrpSpPr>
        <xdr:cNvPr id="8" name="Grupo 7">
          <a:extLst>
            <a:ext uri="{FF2B5EF4-FFF2-40B4-BE49-F238E27FC236}">
              <a16:creationId xmlns:a16="http://schemas.microsoft.com/office/drawing/2014/main" id="{8F43BB86-459B-4A39-BF41-D15966065CB8}"/>
            </a:ext>
          </a:extLst>
        </xdr:cNvPr>
        <xdr:cNvGrpSpPr/>
      </xdr:nvGrpSpPr>
      <xdr:grpSpPr>
        <a:xfrm>
          <a:off x="2411139" y="4057354"/>
          <a:ext cx="7523436" cy="3716508"/>
          <a:chOff x="2411139" y="6952954"/>
          <a:chExt cx="7523436" cy="3716508"/>
        </a:xfrm>
      </xdr:grpSpPr>
      <xdr:grpSp>
        <xdr:nvGrpSpPr>
          <xdr:cNvPr id="96" name="Grupo 95">
            <a:extLst>
              <a:ext uri="{FF2B5EF4-FFF2-40B4-BE49-F238E27FC236}">
                <a16:creationId xmlns:a16="http://schemas.microsoft.com/office/drawing/2014/main" id="{577BB227-C2B4-49F0-A57F-186EA94E85EE}"/>
              </a:ext>
            </a:extLst>
          </xdr:cNvPr>
          <xdr:cNvGrpSpPr/>
        </xdr:nvGrpSpPr>
        <xdr:grpSpPr>
          <a:xfrm>
            <a:off x="2733674" y="6952954"/>
            <a:ext cx="6924676" cy="1721004"/>
            <a:chOff x="2895600" y="6567190"/>
            <a:chExt cx="6924676" cy="1721004"/>
          </a:xfrm>
        </xdr:grpSpPr>
        <xdr:grpSp>
          <xdr:nvGrpSpPr>
            <xdr:cNvPr id="97" name="INFORMACIÓN ÚTIL" descr="INFORMACIÓN ÚTIL&#10;&#10;">
              <a:extLst>
                <a:ext uri="{FF2B5EF4-FFF2-40B4-BE49-F238E27FC236}">
                  <a16:creationId xmlns:a16="http://schemas.microsoft.com/office/drawing/2014/main" id="{FC9A679E-BCF4-47F2-9013-DDD119FE3134}"/>
                </a:ext>
              </a:extLst>
            </xdr:cNvPr>
            <xdr:cNvGrpSpPr/>
          </xdr:nvGrpSpPr>
          <xdr:grpSpPr>
            <a:xfrm>
              <a:off x="6391276" y="6567190"/>
              <a:ext cx="3429000" cy="1721004"/>
              <a:chOff x="6778625" y="15564811"/>
              <a:chExt cx="3538099" cy="1653047"/>
            </a:xfrm>
          </xdr:grpSpPr>
          <xdr:pic>
            <xdr:nvPicPr>
              <xdr:cNvPr id="100" name="Gráfico 147" descr="Gafas">
                <a:extLst>
                  <a:ext uri="{FF2B5EF4-FFF2-40B4-BE49-F238E27FC236}">
                    <a16:creationId xmlns:a16="http://schemas.microsoft.com/office/drawing/2014/main" id="{5453A0B2-78C5-4344-8F52-8FD3B6FD4BF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6778625" y="15564811"/>
                <a:ext cx="323347" cy="349115"/>
              </a:xfrm>
              <a:prstGeom prst="rect">
                <a:avLst/>
              </a:prstGeom>
            </xdr:spPr>
          </xdr:pic>
          <xdr:sp macro="" textlink="">
            <xdr:nvSpPr>
              <xdr:cNvPr id="99" name="Paso" descr="GOOD TO KNOW&#10;You can type cell and range references, or select them with your mouse.&#10;&#10;">
                <a:extLst>
                  <a:ext uri="{FF2B5EF4-FFF2-40B4-BE49-F238E27FC236}">
                    <a16:creationId xmlns:a16="http://schemas.microsoft.com/office/drawing/2014/main" id="{F0AD040B-5C25-478A-B090-2BEE04AE7896}"/>
                  </a:ext>
                </a:extLst>
              </xdr:cNvPr>
              <xdr:cNvSpPr txBox="1"/>
            </xdr:nvSpPr>
            <xdr:spPr>
              <a:xfrm>
                <a:off x="7033130" y="15592258"/>
                <a:ext cx="3283594"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Puede escribir referencias de celdas e intervalos, o seleccionarlos con el mouse.</a:t>
                </a:r>
                <a:endParaRPr lang="en-US" sz="1100">
                  <a:effectLst/>
                  <a:latin typeface="+mn-lt"/>
                </a:endParaRPr>
              </a:p>
            </xdr:txBody>
          </xdr:sp>
        </xdr:grpSp>
        <xdr:cxnSp macro="">
          <xdr:nvCxnSpPr>
            <xdr:cNvPr id="98" name="Conector: curvado 97">
              <a:extLst>
                <a:ext uri="{FF2B5EF4-FFF2-40B4-BE49-F238E27FC236}">
                  <a16:creationId xmlns:a16="http://schemas.microsoft.com/office/drawing/2014/main" id="{0CC08E43-E456-4C6F-8248-9D4BC059339B}"/>
                </a:ext>
              </a:extLst>
            </xdr:cNvPr>
            <xdr:cNvCxnSpPr/>
          </xdr:nvCxnSpPr>
          <xdr:spPr>
            <a:xfrm rot="10800000" flipV="1">
              <a:off x="2895600" y="6715123"/>
              <a:ext cx="3409950" cy="285751"/>
            </a:xfrm>
            <a:prstGeom prst="curvedConnector3">
              <a:avLst>
                <a:gd name="adj1" fmla="val 100000"/>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grpSp>
      <xdr:grpSp>
        <xdr:nvGrpSpPr>
          <xdr:cNvPr id="101" name="INFORMACIÓN ÚTIL" descr="INFORMACIÓN ÚTIL&#10;&#10;">
            <a:extLst>
              <a:ext uri="{FF2B5EF4-FFF2-40B4-BE49-F238E27FC236}">
                <a16:creationId xmlns:a16="http://schemas.microsoft.com/office/drawing/2014/main" id="{822A9B89-A4CF-41F0-9CCC-5CA5434235A5}"/>
              </a:ext>
            </a:extLst>
          </xdr:cNvPr>
          <xdr:cNvGrpSpPr/>
        </xdr:nvGrpSpPr>
        <xdr:grpSpPr>
          <a:xfrm>
            <a:off x="2411139" y="8673756"/>
            <a:ext cx="7523436" cy="1995706"/>
            <a:chOff x="2779964" y="15904785"/>
            <a:chExt cx="6772887" cy="1916900"/>
          </a:xfrm>
        </xdr:grpSpPr>
        <xdr:pic>
          <xdr:nvPicPr>
            <xdr:cNvPr id="103" name="Gráfico 147" descr="Gafas">
              <a:extLst>
                <a:ext uri="{FF2B5EF4-FFF2-40B4-BE49-F238E27FC236}">
                  <a16:creationId xmlns:a16="http://schemas.microsoft.com/office/drawing/2014/main" id="{EFFF6D28-D18B-4B89-936E-DF6191BD0EB9}"/>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6120676" y="16141192"/>
              <a:ext cx="323347" cy="349115"/>
            </a:xfrm>
            <a:prstGeom prst="rect">
              <a:avLst/>
            </a:prstGeom>
          </xdr:spPr>
        </xdr:pic>
        <xdr:sp macro="" textlink="">
          <xdr:nvSpPr>
            <xdr:cNvPr id="102" name="Paso" descr="GOOD TO KNOW&#10;As you enter each argument's section, the argument's description will be displayed toward the bottom of the form, above the Formula result.&#10;">
              <a:extLst>
                <a:ext uri="{FF2B5EF4-FFF2-40B4-BE49-F238E27FC236}">
                  <a16:creationId xmlns:a16="http://schemas.microsoft.com/office/drawing/2014/main" id="{F8A28036-EB7B-47D2-8921-DEDF7787534A}"/>
                </a:ext>
              </a:extLst>
            </xdr:cNvPr>
            <xdr:cNvSpPr txBox="1"/>
          </xdr:nvSpPr>
          <xdr:spPr>
            <a:xfrm>
              <a:off x="6385009" y="16196085"/>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A medida que escriba la sección de cada argumento, se mostrará la descripción del argumento en la parte inferior del formulario, encima del resultado de la fórmula.</a:t>
              </a:r>
              <a:endParaRPr lang="en-US" sz="1100">
                <a:effectLst/>
                <a:latin typeface="+mn-lt"/>
              </a:endParaRPr>
            </a:p>
          </xdr:txBody>
        </xdr:sp>
        <xdr:sp macro="" textlink="">
          <xdr:nvSpPr>
            <xdr:cNvPr id="104" name="Forma libre: forma 103" descr="Flecha">
              <a:extLst>
                <a:ext uri="{FF2B5EF4-FFF2-40B4-BE49-F238E27FC236}">
                  <a16:creationId xmlns:a16="http://schemas.microsoft.com/office/drawing/2014/main" id="{41D03DA7-0CB4-4D50-87B6-9CBB73CABAAD}"/>
                </a:ext>
              </a:extLst>
            </xdr:cNvPr>
            <xdr:cNvSpPr/>
          </xdr:nvSpPr>
          <xdr:spPr>
            <a:xfrm rot="16200000" flipH="1" flipV="1">
              <a:off x="4551447" y="14133302"/>
              <a:ext cx="284005" cy="3826972"/>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5210175</xdr:colOff>
      <xdr:row>50</xdr:row>
      <xdr:rowOff>0</xdr:rowOff>
    </xdr:to>
    <xdr:sp macro="" textlink="">
      <xdr:nvSpPr>
        <xdr:cNvPr id="49" name="txt_FondoPaseo" descr="Fondo">
          <a:extLst>
            <a:ext uri="{FF2B5EF4-FFF2-40B4-BE49-F238E27FC236}">
              <a16:creationId xmlns:a16="http://schemas.microsoft.com/office/drawing/2014/main" id="{82635223-B159-4E05-9CEC-2A2F6DF969F2}"/>
            </a:ext>
          </a:extLst>
        </xdr:cNvPr>
        <xdr:cNvSpPr/>
      </xdr:nvSpPr>
      <xdr:spPr>
        <a:xfrm>
          <a:off x="342900" y="361950"/>
          <a:ext cx="5734050" cy="9810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565153</xdr:colOff>
      <xdr:row>0</xdr:row>
      <xdr:rowOff>457199</xdr:rowOff>
    </xdr:from>
    <xdr:to>
      <xdr:col>1</xdr:col>
      <xdr:colOff>4949822</xdr:colOff>
      <xdr:row>3</xdr:row>
      <xdr:rowOff>146203</xdr:rowOff>
    </xdr:to>
    <xdr:sp macro="" textlink="">
      <xdr:nvSpPr>
        <xdr:cNvPr id="50" name="txt_EncabezadoPaseo" descr="Corregir errores de fórmula">
          <a:extLst>
            <a:ext uri="{FF2B5EF4-FFF2-40B4-BE49-F238E27FC236}">
              <a16:creationId xmlns:a16="http://schemas.microsoft.com/office/drawing/2014/main" id="{05227845-B4BB-432C-8781-4109C43593D7}"/>
            </a:ext>
          </a:extLst>
        </xdr:cNvPr>
        <xdr:cNvSpPr txBox="1"/>
      </xdr:nvSpPr>
      <xdr:spPr>
        <a:xfrm>
          <a:off x="565153" y="457199"/>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Corregir errores de fórmula</a:t>
          </a:r>
        </a:p>
      </xdr:txBody>
    </xdr:sp>
    <xdr:clientData/>
  </xdr:twoCellAnchor>
  <xdr:twoCellAnchor editAs="absolute">
    <xdr:from>
      <xdr:col>0</xdr:col>
      <xdr:colOff>565153</xdr:colOff>
      <xdr:row>2</xdr:row>
      <xdr:rowOff>76201</xdr:rowOff>
    </xdr:from>
    <xdr:to>
      <xdr:col>1</xdr:col>
      <xdr:colOff>4946626</xdr:colOff>
      <xdr:row>2</xdr:row>
      <xdr:rowOff>76201</xdr:rowOff>
    </xdr:to>
    <xdr:cxnSp macro="">
      <xdr:nvCxnSpPr>
        <xdr:cNvPr id="51" name="txt_LíneaPaseo1" descr="Línea decorativa">
          <a:extLst>
            <a:ext uri="{FF2B5EF4-FFF2-40B4-BE49-F238E27FC236}">
              <a16:creationId xmlns:a16="http://schemas.microsoft.com/office/drawing/2014/main" id="{667B22D5-9F0D-4C3A-94F4-DCD9CA9B8E5C}"/>
            </a:ext>
          </a:extLst>
        </xdr:cNvPr>
        <xdr:cNvCxnSpPr>
          <a:cxnSpLocks/>
        </xdr:cNvCxnSpPr>
      </xdr:nvCxnSpPr>
      <xdr:spPr>
        <a:xfrm>
          <a:off x="565153" y="102870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565153</xdr:colOff>
      <xdr:row>46</xdr:row>
      <xdr:rowOff>78316</xdr:rowOff>
    </xdr:from>
    <xdr:to>
      <xdr:col>1</xdr:col>
      <xdr:colOff>4946626</xdr:colOff>
      <xdr:row>46</xdr:row>
      <xdr:rowOff>78316</xdr:rowOff>
    </xdr:to>
    <xdr:cxnSp macro="">
      <xdr:nvCxnSpPr>
        <xdr:cNvPr id="52" name="txt_LíneaPaseo2" descr="Línea decorativa">
          <a:extLst>
            <a:ext uri="{FF2B5EF4-FFF2-40B4-BE49-F238E27FC236}">
              <a16:creationId xmlns:a16="http://schemas.microsoft.com/office/drawing/2014/main" id="{B4EB5A39-3087-404B-86D1-9EB6F9D1ABB3}"/>
            </a:ext>
          </a:extLst>
        </xdr:cNvPr>
        <xdr:cNvCxnSpPr>
          <a:cxnSpLocks/>
        </xdr:cNvCxnSpPr>
      </xdr:nvCxnSpPr>
      <xdr:spPr>
        <a:xfrm>
          <a:off x="565153" y="9489016"/>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571663</xdr:colOff>
      <xdr:row>2</xdr:row>
      <xdr:rowOff>109616</xdr:rowOff>
    </xdr:from>
    <xdr:to>
      <xdr:col>1</xdr:col>
      <xdr:colOff>4956332</xdr:colOff>
      <xdr:row>6</xdr:row>
      <xdr:rowOff>179620</xdr:rowOff>
    </xdr:to>
    <xdr:sp macro="" textlink="">
      <xdr:nvSpPr>
        <xdr:cNvPr id="53" name="txt_IntroducciónPaseo" descr="Puede que en algún momento vea una fórmula que tiene un error. En este caso aparecerá el código #ErrorName! Esto es útil, ya que le avisa de que algo no funciona correctamente, pero, a veces, la solución puede no ser obvia. Afortunadamente, hay varias opciones que le ayudarán a localizar el origen del error y a corregirlo.">
          <a:extLst>
            <a:ext uri="{FF2B5EF4-FFF2-40B4-BE49-F238E27FC236}">
              <a16:creationId xmlns:a16="http://schemas.microsoft.com/office/drawing/2014/main" id="{129F9FEB-45A7-4164-9E1F-0EF1DB2D9BC8}"/>
            </a:ext>
          </a:extLst>
        </xdr:cNvPr>
        <xdr:cNvSpPr txBox="1"/>
      </xdr:nvSpPr>
      <xdr:spPr>
        <a:xfrm>
          <a:off x="571663" y="1062116"/>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En algún momento, verá una fórmula que tiene un error, que Excel mostrará con #ErrorName. Los errores pueden ser útiles, ya que indican si algo no funciona, pero pueden ser difíciles de corregir. Afortunadamente, hay varias opciones que pueden ayudarle a localizar el origen del error y corregirlo.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666924</xdr:colOff>
      <xdr:row>7</xdr:row>
      <xdr:rowOff>19050</xdr:rowOff>
    </xdr:from>
    <xdr:to>
      <xdr:col>1</xdr:col>
      <xdr:colOff>5039317</xdr:colOff>
      <xdr:row>12</xdr:row>
      <xdr:rowOff>85725</xdr:rowOff>
    </xdr:to>
    <xdr:grpSp>
      <xdr:nvGrpSpPr>
        <xdr:cNvPr id="2" name="Grupo 1">
          <a:extLst>
            <a:ext uri="{FF2B5EF4-FFF2-40B4-BE49-F238E27FC236}">
              <a16:creationId xmlns:a16="http://schemas.microsoft.com/office/drawing/2014/main" id="{A8B5C958-0EB2-41E2-B876-52C03CDCE6CA}"/>
            </a:ext>
          </a:extLst>
        </xdr:cNvPr>
        <xdr:cNvGrpSpPr/>
      </xdr:nvGrpSpPr>
      <xdr:grpSpPr>
        <a:xfrm>
          <a:off x="666924" y="1924050"/>
          <a:ext cx="5239168" cy="1057275"/>
          <a:chOff x="571500" y="1924050"/>
          <a:chExt cx="5229626" cy="1057275"/>
        </a:xfrm>
      </xdr:grpSpPr>
      <xdr:sp macro="" textlink="">
        <xdr:nvSpPr>
          <xdr:cNvPr id="55" name="txt_Paso" descr="Comprobación de errores: vaya a Fórmulas &gt; Comprobación de errores. A continuación, verá un cuadro de diálogo que le indicará el motivo general de su error específico. En la celda D9, el error #N/A se debe a que no hay ningún valor que coincida con &quot;Manzana&quot;. Para solucionar este problema, puede usar un valor que sí exista, utilizar SI.ERROR para evitar que aparezca el mensaje de error o ignorarlo, sabiendo que no aparecerá cuando se use con un valor que sí exista.">
            <a:extLst>
              <a:ext uri="{FF2B5EF4-FFF2-40B4-BE49-F238E27FC236}">
                <a16:creationId xmlns:a16="http://schemas.microsoft.com/office/drawing/2014/main" id="{4AE4624F-481E-4B9E-ABC2-5B221D8CD197}"/>
              </a:ext>
            </a:extLst>
          </xdr:cNvPr>
          <xdr:cNvSpPr txBox="1"/>
        </xdr:nvSpPr>
        <xdr:spPr>
          <a:xfrm>
            <a:off x="991382" y="1966008"/>
            <a:ext cx="4809744" cy="1015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Comprobación de errores: vaya 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Fórmulas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Comprobación de errores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 cargará un cuadro de diálogo que le indicará la causa general del error específico. En la celda D9, el error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#N/D</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 debe a que no hay ningún valor coincidente con "Manzana". Puede solucionarlo usando un valor que exista, suprimiendo el error con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SI.ERROR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 pasarla por alto teniendo en cuenta que desaparecerá cuando use un valor que exista.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56" name="shp_Paso" descr="1">
            <a:extLst>
              <a:ext uri="{FF2B5EF4-FFF2-40B4-BE49-F238E27FC236}">
                <a16:creationId xmlns:a16="http://schemas.microsoft.com/office/drawing/2014/main" id="{43E4B612-0808-41AF-A8A5-FADFD6E77931}"/>
              </a:ext>
            </a:extLst>
          </xdr:cNvPr>
          <xdr:cNvSpPr/>
        </xdr:nvSpPr>
        <xdr:spPr>
          <a:xfrm>
            <a:off x="571500" y="19240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39158</xdr:colOff>
      <xdr:row>13</xdr:row>
      <xdr:rowOff>114300</xdr:rowOff>
    </xdr:from>
    <xdr:to>
      <xdr:col>1</xdr:col>
      <xdr:colOff>4647143</xdr:colOff>
      <xdr:row>23</xdr:row>
      <xdr:rowOff>114062</xdr:rowOff>
    </xdr:to>
    <xdr:pic>
      <xdr:nvPicPr>
        <xdr:cNvPr id="57" name="Imagen 56" descr="Cuadro de diálogo de Comprobación de errores">
          <a:extLst>
            <a:ext uri="{FF2B5EF4-FFF2-40B4-BE49-F238E27FC236}">
              <a16:creationId xmlns:a16="http://schemas.microsoft.com/office/drawing/2014/main" id="{0121223C-B7FB-4B99-8610-9DBF226541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905933" y="3200400"/>
          <a:ext cx="4607985" cy="1904762"/>
        </a:xfrm>
        <a:prstGeom prst="rect">
          <a:avLst/>
        </a:prstGeom>
      </xdr:spPr>
    </xdr:pic>
    <xdr:clientData/>
  </xdr:twoCellAnchor>
  <xdr:twoCellAnchor editAs="absolute">
    <xdr:from>
      <xdr:col>0</xdr:col>
      <xdr:colOff>666924</xdr:colOff>
      <xdr:row>23</xdr:row>
      <xdr:rowOff>157163</xdr:rowOff>
    </xdr:from>
    <xdr:to>
      <xdr:col>1</xdr:col>
      <xdr:colOff>5039317</xdr:colOff>
      <xdr:row>27</xdr:row>
      <xdr:rowOff>104775</xdr:rowOff>
    </xdr:to>
    <xdr:grpSp>
      <xdr:nvGrpSpPr>
        <xdr:cNvPr id="3" name="Grupo 2">
          <a:extLst>
            <a:ext uri="{FF2B5EF4-FFF2-40B4-BE49-F238E27FC236}">
              <a16:creationId xmlns:a16="http://schemas.microsoft.com/office/drawing/2014/main" id="{76285975-E71E-42A6-9427-0A2776DA5CC0}"/>
            </a:ext>
          </a:extLst>
        </xdr:cNvPr>
        <xdr:cNvGrpSpPr/>
      </xdr:nvGrpSpPr>
      <xdr:grpSpPr>
        <a:xfrm>
          <a:off x="666924" y="5148263"/>
          <a:ext cx="5239168" cy="709612"/>
          <a:chOff x="571500" y="4957763"/>
          <a:chExt cx="5229626" cy="709612"/>
        </a:xfrm>
      </xdr:grpSpPr>
      <xdr:sp macro="" textlink="">
        <xdr:nvSpPr>
          <xdr:cNvPr id="59" name="txt_Paso" descr="Si hace clic en Ayuda sobre este error, se abrirá el tema de ayuda que corresponde al mensaje de error. Si hace clic en Mostrar pasos de cálculo, se cargará el cuadro de diálogo para evaluar la fórmula.">
            <a:extLst>
              <a:ext uri="{FF2B5EF4-FFF2-40B4-BE49-F238E27FC236}">
                <a16:creationId xmlns:a16="http://schemas.microsoft.com/office/drawing/2014/main" id="{FF0A2293-1E29-453D-8C23-E342D71BA90C}"/>
              </a:ext>
            </a:extLst>
          </xdr:cNvPr>
          <xdr:cNvSpPr txBox="1"/>
        </xdr:nvSpPr>
        <xdr:spPr>
          <a:xfrm>
            <a:off x="991382" y="4999721"/>
            <a:ext cx="4809744" cy="66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hace clic en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Ayuda sobre este error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 abrirá un tema de ayuda específico para el mensaje de error. Si hace clic en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Mostrar pasos de cálculo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 cargará un cuadro de diálogo de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Evaluar fórmula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0" name="shp_Paso" descr="2">
            <a:extLst>
              <a:ext uri="{FF2B5EF4-FFF2-40B4-BE49-F238E27FC236}">
                <a16:creationId xmlns:a16="http://schemas.microsoft.com/office/drawing/2014/main" id="{327670C7-0119-4540-9264-05979CE88199}"/>
              </a:ext>
            </a:extLst>
          </xdr:cNvPr>
          <xdr:cNvSpPr/>
        </xdr:nvSpPr>
        <xdr:spPr>
          <a:xfrm>
            <a:off x="571500" y="49577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752782</xdr:colOff>
      <xdr:row>27</xdr:row>
      <xdr:rowOff>104775</xdr:rowOff>
    </xdr:from>
    <xdr:to>
      <xdr:col>1</xdr:col>
      <xdr:colOff>4800293</xdr:colOff>
      <xdr:row>41</xdr:row>
      <xdr:rowOff>28246</xdr:rowOff>
    </xdr:to>
    <xdr:pic>
      <xdr:nvPicPr>
        <xdr:cNvPr id="61" name="Imagen 60" descr="Cuadro de diálogo Evaluar fórmula">
          <a:extLst>
            <a:ext uri="{FF2B5EF4-FFF2-40B4-BE49-F238E27FC236}">
              <a16:creationId xmlns:a16="http://schemas.microsoft.com/office/drawing/2014/main" id="{CDB56BE8-69E3-438A-BE9D-6F5C4BA396D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752782" y="5857875"/>
          <a:ext cx="4914286" cy="2628571"/>
        </a:xfrm>
        <a:prstGeom prst="rect">
          <a:avLst/>
        </a:prstGeom>
      </xdr:spPr>
    </xdr:pic>
    <xdr:clientData/>
  </xdr:twoCellAnchor>
  <xdr:twoCellAnchor editAs="absolute">
    <xdr:from>
      <xdr:col>0</xdr:col>
      <xdr:colOff>666924</xdr:colOff>
      <xdr:row>41</xdr:row>
      <xdr:rowOff>104775</xdr:rowOff>
    </xdr:from>
    <xdr:to>
      <xdr:col>1</xdr:col>
      <xdr:colOff>5039317</xdr:colOff>
      <xdr:row>46</xdr:row>
      <xdr:rowOff>0</xdr:rowOff>
    </xdr:to>
    <xdr:grpSp>
      <xdr:nvGrpSpPr>
        <xdr:cNvPr id="4" name="Grupo 3">
          <a:extLst>
            <a:ext uri="{FF2B5EF4-FFF2-40B4-BE49-F238E27FC236}">
              <a16:creationId xmlns:a16="http://schemas.microsoft.com/office/drawing/2014/main" id="{85545FAE-3743-4F8E-97DB-E0C750FA7DE7}"/>
            </a:ext>
          </a:extLst>
        </xdr:cNvPr>
        <xdr:cNvGrpSpPr/>
      </xdr:nvGrpSpPr>
      <xdr:grpSpPr>
        <a:xfrm>
          <a:off x="666924" y="8562975"/>
          <a:ext cx="5239168" cy="847725"/>
          <a:chOff x="571500" y="8372475"/>
          <a:chExt cx="5229626" cy="847725"/>
        </a:xfrm>
      </xdr:grpSpPr>
      <xdr:sp macro="" textlink="">
        <xdr:nvSpPr>
          <xdr:cNvPr id="63" name="txt_Paso" descr="Cada vez que haga clic en Evaluar, Excel se desplazará por la fórmula una sección cada vez. No le indicará necesariamente el motivo del error, pero sí le indicará el lugar.">
            <a:extLst>
              <a:ext uri="{FF2B5EF4-FFF2-40B4-BE49-F238E27FC236}">
                <a16:creationId xmlns:a16="http://schemas.microsoft.com/office/drawing/2014/main" id="{0D6FDE98-287E-402E-9C3F-81CD5951F461}"/>
              </a:ext>
            </a:extLst>
          </xdr:cNvPr>
          <xdr:cNvSpPr txBox="1"/>
        </xdr:nvSpPr>
        <xdr:spPr>
          <a:xfrm>
            <a:off x="991382" y="8414433"/>
            <a:ext cx="4809744" cy="805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Cada vez que haga clic en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Evaluar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Excel analizará la fórmula sección por sección. No siempre indicará por qué se produce un error, pero si señalará dónde. Desde allí, revise el tema de ayuda para deducir qué ha fallado en la fórmula.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4" name="shp_Paso" descr="3">
            <a:extLst>
              <a:ext uri="{FF2B5EF4-FFF2-40B4-BE49-F238E27FC236}">
                <a16:creationId xmlns:a16="http://schemas.microsoft.com/office/drawing/2014/main" id="{4C60E600-C8A7-466F-BFAA-56DFFA965DD9}"/>
              </a:ext>
            </a:extLst>
          </xdr:cNvPr>
          <xdr:cNvSpPr/>
        </xdr:nvSpPr>
        <xdr:spPr>
          <a:xfrm>
            <a:off x="571500" y="837247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clientData/>
  </xdr:twoCellAnchor>
  <xdr:twoCellAnchor editAs="absolute">
    <xdr:from>
      <xdr:col>0</xdr:col>
      <xdr:colOff>590550</xdr:colOff>
      <xdr:row>47</xdr:row>
      <xdr:rowOff>76200</xdr:rowOff>
    </xdr:from>
    <xdr:to>
      <xdr:col>1</xdr:col>
      <xdr:colOff>998947</xdr:colOff>
      <xdr:row>49</xdr:row>
      <xdr:rowOff>30649</xdr:rowOff>
    </xdr:to>
    <xdr:sp macro="" textlink="">
      <xdr:nvSpPr>
        <xdr:cNvPr id="65" name="BotónAnterior" descr="Volver a la hoja anterior">
          <a:hlinkClick xmlns:r="http://schemas.openxmlformats.org/officeDocument/2006/relationships" r:id="rId3" tooltip="Haga clic aquí para volver a la hoja anterior"/>
          <a:extLst>
            <a:ext uri="{FF2B5EF4-FFF2-40B4-BE49-F238E27FC236}">
              <a16:creationId xmlns:a16="http://schemas.microsoft.com/office/drawing/2014/main" id="{59901CBF-662C-46B7-9798-9856B1E5ACCE}"/>
            </a:ext>
          </a:extLst>
        </xdr:cNvPr>
        <xdr:cNvSpPr/>
      </xdr:nvSpPr>
      <xdr:spPr>
        <a:xfrm flipH="1">
          <a:off x="590550" y="9677400"/>
          <a:ext cx="1275172"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1</xdr:col>
      <xdr:colOff>3669834</xdr:colOff>
      <xdr:row>47</xdr:row>
      <xdr:rowOff>76200</xdr:rowOff>
    </xdr:from>
    <xdr:to>
      <xdr:col>1</xdr:col>
      <xdr:colOff>4945006</xdr:colOff>
      <xdr:row>49</xdr:row>
      <xdr:rowOff>30649</xdr:rowOff>
    </xdr:to>
    <xdr:sp macro="" textlink="">
      <xdr:nvSpPr>
        <xdr:cNvPr id="66" name="BotónSiguiente" descr="Avanzar a la siguiente hoja">
          <a:hlinkClick xmlns:r="http://schemas.openxmlformats.org/officeDocument/2006/relationships" r:id="rId4" tooltip="Haga clic aquí para pasar a la siguiente hoja."/>
          <a:extLst>
            <a:ext uri="{FF2B5EF4-FFF2-40B4-BE49-F238E27FC236}">
              <a16:creationId xmlns:a16="http://schemas.microsoft.com/office/drawing/2014/main" id="{A1974C03-9104-44F6-9B95-FBB22D17937B}"/>
            </a:ext>
          </a:extLst>
        </xdr:cNvPr>
        <xdr:cNvSpPr/>
      </xdr:nvSpPr>
      <xdr:spPr>
        <a:xfrm>
          <a:off x="4536609" y="9677400"/>
          <a:ext cx="1275172"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2</xdr:col>
      <xdr:colOff>876300</xdr:colOff>
      <xdr:row>36</xdr:row>
      <xdr:rowOff>38100</xdr:rowOff>
    </xdr:from>
    <xdr:to>
      <xdr:col>7</xdr:col>
      <xdr:colOff>216957</xdr:colOff>
      <xdr:row>42</xdr:row>
      <xdr:rowOff>46766</xdr:rowOff>
    </xdr:to>
    <xdr:grpSp>
      <xdr:nvGrpSpPr>
        <xdr:cNvPr id="67" name="EXPERIMENTO" descr="EXPERIMENTO">
          <a:extLst>
            <a:ext uri="{FF2B5EF4-FFF2-40B4-BE49-F238E27FC236}">
              <a16:creationId xmlns:a16="http://schemas.microsoft.com/office/drawing/2014/main" id="{7AB7F1CB-875F-43B5-84D0-9EF392715E5F}"/>
            </a:ext>
          </a:extLst>
        </xdr:cNvPr>
        <xdr:cNvGrpSpPr/>
      </xdr:nvGrpSpPr>
      <xdr:grpSpPr>
        <a:xfrm>
          <a:off x="7267575" y="7534275"/>
          <a:ext cx="2941107" cy="1161191"/>
          <a:chOff x="6375400" y="12710331"/>
          <a:chExt cx="3768724" cy="1161191"/>
        </a:xfrm>
      </xdr:grpSpPr>
      <xdr:sp macro="" textlink="">
        <xdr:nvSpPr>
          <xdr:cNvPr id="68" name="Paso" descr="EXPERIMENT&#10;What's wrong here? Hint: We're trying to SUM up all the items.&#10;&#10;">
            <a:extLst>
              <a:ext uri="{FF2B5EF4-FFF2-40B4-BE49-F238E27FC236}">
                <a16:creationId xmlns:a16="http://schemas.microsoft.com/office/drawing/2014/main" id="{D3EB3534-E4A7-4C41-96B9-1127C7641AFF}"/>
              </a:ext>
            </a:extLst>
          </xdr:cNvPr>
          <xdr:cNvSpPr txBox="1"/>
        </xdr:nvSpPr>
        <xdr:spPr>
          <a:xfrm>
            <a:off x="6607610" y="12923420"/>
            <a:ext cx="353651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EXPERIMENTO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¿Qué</a:t>
            </a:r>
            <a:r>
              <a:rPr lang="es" sz="1100" kern="0" baseline="0">
                <a:solidFill>
                  <a:schemeClr val="bg2">
                    <a:lumMod val="25000"/>
                  </a:schemeClr>
                </a:solidFill>
                <a:latin typeface="+mn-lt"/>
                <a:ea typeface="Segoe UI" pitchFamily="34" charset="0"/>
                <a:cs typeface="Segoe UI Light" panose="020B0502040204020203" pitchFamily="34" charset="0"/>
              </a:rPr>
              <a:t> está mal aquí? Sugerencia: Intentamos hacer una </a:t>
            </a:r>
            <a:r>
              <a:rPr lang="es" sz="1100" b="1" kern="0" baseline="0">
                <a:solidFill>
                  <a:schemeClr val="bg2">
                    <a:lumMod val="25000"/>
                  </a:schemeClr>
                </a:solidFill>
                <a:latin typeface="+mn-lt"/>
                <a:ea typeface="Segoe UI" pitchFamily="34" charset="0"/>
                <a:cs typeface="Segoe UI Light" panose="020B0502040204020203" pitchFamily="34" charset="0"/>
              </a:rPr>
              <a:t>SUMA</a:t>
            </a:r>
            <a:r>
              <a:rPr lang="es" sz="1100" kern="0" baseline="0">
                <a:solidFill>
                  <a:schemeClr val="bg2">
                    <a:lumMod val="25000"/>
                  </a:schemeClr>
                </a:solidFill>
                <a:latin typeface="+mn-lt"/>
                <a:ea typeface="Segoe UI" pitchFamily="34" charset="0"/>
                <a:cs typeface="Segoe UI Light" panose="020B0502040204020203" pitchFamily="34" charset="0"/>
              </a:rPr>
              <a:t> de todos los elementos.</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sp macro="" textlink="">
        <xdr:nvSpPr>
          <xdr:cNvPr id="69" name="Forma libre: forma 68" descr="Línea de apertura">
            <a:extLst>
              <a:ext uri="{FF2B5EF4-FFF2-40B4-BE49-F238E27FC236}">
                <a16:creationId xmlns:a16="http://schemas.microsoft.com/office/drawing/2014/main" id="{3423E3AF-F954-4862-94A1-D37E0D95C91F}"/>
              </a:ext>
            </a:extLst>
          </xdr:cNvPr>
          <xdr:cNvSpPr/>
        </xdr:nvSpPr>
        <xdr:spPr>
          <a:xfrm rot="5400000">
            <a:off x="7204291" y="12535116"/>
            <a:ext cx="181608" cy="53498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70" name="Forma libre: forma 69" descr="Línea de apertura">
            <a:extLst>
              <a:ext uri="{FF2B5EF4-FFF2-40B4-BE49-F238E27FC236}">
                <a16:creationId xmlns:a16="http://schemas.microsoft.com/office/drawing/2014/main" id="{E531DB5C-8852-4427-93EE-D879198D5D23}"/>
              </a:ext>
            </a:extLst>
          </xdr:cNvPr>
          <xdr:cNvSpPr/>
        </xdr:nvSpPr>
        <xdr:spPr>
          <a:xfrm rot="16200000" flipH="1">
            <a:off x="6553722" y="12534549"/>
            <a:ext cx="183793" cy="53535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71" name="Arco 70">
            <a:extLst>
              <a:ext uri="{FF2B5EF4-FFF2-40B4-BE49-F238E27FC236}">
                <a16:creationId xmlns:a16="http://schemas.microsoft.com/office/drawing/2014/main" id="{8D097E0F-9121-42A6-893F-237084C044F6}"/>
              </a:ext>
            </a:extLst>
          </xdr:cNvPr>
          <xdr:cNvSpPr/>
        </xdr:nvSpPr>
        <xdr:spPr>
          <a:xfrm>
            <a:off x="6802792"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72" name="Arco 71">
            <a:extLst>
              <a:ext uri="{FF2B5EF4-FFF2-40B4-BE49-F238E27FC236}">
                <a16:creationId xmlns:a16="http://schemas.microsoft.com/office/drawing/2014/main" id="{27B18E5F-8500-435E-BC64-93732151EEA9}"/>
              </a:ext>
            </a:extLst>
          </xdr:cNvPr>
          <xdr:cNvSpPr/>
        </xdr:nvSpPr>
        <xdr:spPr>
          <a:xfrm flipH="1">
            <a:off x="6978069"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pic>
        <xdr:nvPicPr>
          <xdr:cNvPr id="73" name="Gráfico 96" descr="Flask">
            <a:extLst>
              <a:ext uri="{FF2B5EF4-FFF2-40B4-BE49-F238E27FC236}">
                <a16:creationId xmlns:a16="http://schemas.microsoft.com/office/drawing/2014/main" id="{BA618FB1-B2A8-4EDF-ACB2-62D2F62D015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375400" y="12980570"/>
            <a:ext cx="384748" cy="368300"/>
          </a:xfrm>
          <a:prstGeom prst="rect">
            <a:avLst/>
          </a:prstGeom>
        </xdr:spPr>
      </xdr:pic>
    </xdr:grpSp>
    <xdr:clientData/>
  </xdr:twoCellAnchor>
  <xdr:twoCellAnchor editAs="absolute">
    <xdr:from>
      <xdr:col>2</xdr:col>
      <xdr:colOff>47625</xdr:colOff>
      <xdr:row>23</xdr:row>
      <xdr:rowOff>61640</xdr:rowOff>
    </xdr:from>
    <xdr:to>
      <xdr:col>5</xdr:col>
      <xdr:colOff>171450</xdr:colOff>
      <xdr:row>28</xdr:row>
      <xdr:rowOff>12</xdr:rowOff>
    </xdr:to>
    <xdr:grpSp>
      <xdr:nvGrpSpPr>
        <xdr:cNvPr id="74" name="INFORMACIÓN ÚTIL" descr="INFORMACIÓN ÚTIL&#10;&#10;">
          <a:extLst>
            <a:ext uri="{FF2B5EF4-FFF2-40B4-BE49-F238E27FC236}">
              <a16:creationId xmlns:a16="http://schemas.microsoft.com/office/drawing/2014/main" id="{31BEE91F-7C0C-4732-BB35-0C8B019C6B03}"/>
            </a:ext>
          </a:extLst>
        </xdr:cNvPr>
        <xdr:cNvGrpSpPr/>
      </xdr:nvGrpSpPr>
      <xdr:grpSpPr>
        <a:xfrm>
          <a:off x="6438900" y="5052740"/>
          <a:ext cx="2505075" cy="890872"/>
          <a:chOff x="6778625" y="15619706"/>
          <a:chExt cx="2584778" cy="855693"/>
        </a:xfrm>
      </xdr:grpSpPr>
      <xdr:sp macro="" textlink="">
        <xdr:nvSpPr>
          <xdr:cNvPr id="75" name="Paso" descr="GOOD TO KNOW&#10;Clicking Options will let you set the rules for when errors in Excel are displayed or ignored.&#10;&#10;">
            <a:extLst>
              <a:ext uri="{FF2B5EF4-FFF2-40B4-BE49-F238E27FC236}">
                <a16:creationId xmlns:a16="http://schemas.microsoft.com/office/drawing/2014/main" id="{2290844F-0916-4E97-96DF-1467983B55BF}"/>
              </a:ext>
            </a:extLst>
          </xdr:cNvPr>
          <xdr:cNvSpPr txBox="1"/>
        </xdr:nvSpPr>
        <xdr:spPr>
          <a:xfrm>
            <a:off x="7042958" y="15665450"/>
            <a:ext cx="2320445" cy="809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tx1">
                    <a:lumMod val="75000"/>
                    <a:lumOff val="25000"/>
                  </a:schemeClr>
                </a:solidFill>
                <a:effectLst/>
                <a:latin typeface="+mn-lt"/>
                <a:ea typeface="+mn-ea"/>
                <a:cs typeface="+mn-cs"/>
              </a:rPr>
              <a:t>Hacer clic en </a:t>
            </a:r>
            <a:r>
              <a:rPr lang="es" sz="1100" b="1" i="0" kern="1200" baseline="0">
                <a:solidFill>
                  <a:schemeClr val="tx1">
                    <a:lumMod val="75000"/>
                    <a:lumOff val="25000"/>
                  </a:schemeClr>
                </a:solidFill>
                <a:effectLst/>
                <a:latin typeface="+mn-lt"/>
                <a:ea typeface="+mn-ea"/>
                <a:cs typeface="+mn-cs"/>
              </a:rPr>
              <a:t>Opciones</a:t>
            </a:r>
            <a:r>
              <a:rPr lang="es" sz="1100" b="0" i="0" kern="1200" baseline="0">
                <a:solidFill>
                  <a:schemeClr val="tx1">
                    <a:lumMod val="75000"/>
                    <a:lumOff val="25000"/>
                  </a:schemeClr>
                </a:solidFill>
                <a:effectLst/>
                <a:latin typeface="+mn-lt"/>
                <a:ea typeface="+mn-ea"/>
                <a:cs typeface="+mn-cs"/>
              </a:rPr>
              <a:t> le permite establecer las reglas para mostrar o pasar por alto errores en Excel.</a:t>
            </a:r>
            <a:endParaRPr lang="en-US" sz="1100">
              <a:solidFill>
                <a:schemeClr val="tx1">
                  <a:lumMod val="75000"/>
                  <a:lumOff val="25000"/>
                </a:schemeClr>
              </a:solidFill>
              <a:effectLst/>
              <a:latin typeface="+mn-lt"/>
            </a:endParaRPr>
          </a:p>
        </xdr:txBody>
      </xdr:sp>
      <xdr:pic>
        <xdr:nvPicPr>
          <xdr:cNvPr id="76" name="Gráfico 147" descr="Gafas">
            <a:extLst>
              <a:ext uri="{FF2B5EF4-FFF2-40B4-BE49-F238E27FC236}">
                <a16:creationId xmlns:a16="http://schemas.microsoft.com/office/drawing/2014/main" id="{73EF64E6-2113-4A2B-A3C1-B2D878C3962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778625" y="15619706"/>
            <a:ext cx="323347" cy="349115"/>
          </a:xfrm>
          <a:prstGeom prst="rect">
            <a:avLst/>
          </a:prstGeom>
        </xdr:spPr>
      </xdr:pic>
    </xdr:grpSp>
    <xdr:clientData/>
  </xdr:twoCellAnchor>
  <xdr:twoCellAnchor>
    <xdr:from>
      <xdr:col>1</xdr:col>
      <xdr:colOff>933451</xdr:colOff>
      <xdr:row>22</xdr:row>
      <xdr:rowOff>114302</xdr:rowOff>
    </xdr:from>
    <xdr:to>
      <xdr:col>1</xdr:col>
      <xdr:colOff>5495926</xdr:colOff>
      <xdr:row>24</xdr:row>
      <xdr:rowOff>19050</xdr:rowOff>
    </xdr:to>
    <xdr:cxnSp macro="">
      <xdr:nvCxnSpPr>
        <xdr:cNvPr id="77" name="Conector: curvado 76">
          <a:extLst>
            <a:ext uri="{FF2B5EF4-FFF2-40B4-BE49-F238E27FC236}">
              <a16:creationId xmlns:a16="http://schemas.microsoft.com/office/drawing/2014/main" id="{16767E7F-5A94-4A53-A7E2-81A5EF1897C0}"/>
            </a:ext>
          </a:extLst>
        </xdr:cNvPr>
        <xdr:cNvCxnSpPr/>
      </xdr:nvCxnSpPr>
      <xdr:spPr>
        <a:xfrm rot="10800000">
          <a:off x="1800226" y="4914902"/>
          <a:ext cx="4562475" cy="285748"/>
        </a:xfrm>
        <a:prstGeom prst="curvedConnector3">
          <a:avLst>
            <a:gd name="adj1" fmla="val 55637"/>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0</xdr:col>
      <xdr:colOff>342900</xdr:colOff>
      <xdr:row>50</xdr:row>
      <xdr:rowOff>76200</xdr:rowOff>
    </xdr:from>
    <xdr:to>
      <xdr:col>1</xdr:col>
      <xdr:colOff>5209413</xdr:colOff>
      <xdr:row>64</xdr:row>
      <xdr:rowOff>9525</xdr:rowOff>
    </xdr:to>
    <xdr:grpSp>
      <xdr:nvGrpSpPr>
        <xdr:cNvPr id="78" name="Grupo 77">
          <a:extLst>
            <a:ext uri="{FF2B5EF4-FFF2-40B4-BE49-F238E27FC236}">
              <a16:creationId xmlns:a16="http://schemas.microsoft.com/office/drawing/2014/main" id="{340F396F-7EEE-4FE2-8349-58C6AAB22606}"/>
            </a:ext>
          </a:extLst>
        </xdr:cNvPr>
        <xdr:cNvGrpSpPr/>
      </xdr:nvGrpSpPr>
      <xdr:grpSpPr>
        <a:xfrm>
          <a:off x="342900" y="10248900"/>
          <a:ext cx="5733288" cy="2600325"/>
          <a:chOff x="352425" y="10715625"/>
          <a:chExt cx="5733288" cy="2390775"/>
        </a:xfrm>
      </xdr:grpSpPr>
      <xdr:sp macro="" textlink="">
        <xdr:nvSpPr>
          <xdr:cNvPr id="79" name="Rectángulo 78">
            <a:extLst>
              <a:ext uri="{FF2B5EF4-FFF2-40B4-BE49-F238E27FC236}">
                <a16:creationId xmlns:a16="http://schemas.microsoft.com/office/drawing/2014/main" id="{14D789FA-74C9-492D-A225-7D3C79A2D08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80" name="Paso" descr="Más información en la Web&#10;">
            <a:extLst>
              <a:ext uri="{FF2B5EF4-FFF2-40B4-BE49-F238E27FC236}">
                <a16:creationId xmlns:a16="http://schemas.microsoft.com/office/drawing/2014/main" id="{61F2D59C-F26B-49DE-B327-CF19805E2271}"/>
              </a:ext>
            </a:extLst>
          </xdr:cNvPr>
          <xdr:cNvSpPr txBox="1"/>
        </xdr:nvSpPr>
        <xdr:spPr>
          <a:xfrm>
            <a:off x="5825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1" name="Conector recto 80" descr="Línea decorativa">
            <a:extLst>
              <a:ext uri="{FF2B5EF4-FFF2-40B4-BE49-F238E27FC236}">
                <a16:creationId xmlns:a16="http://schemas.microsoft.com/office/drawing/2014/main" id="{D78368A3-B0DA-4D56-A2D9-D61314658FEC}"/>
              </a:ext>
            </a:extLst>
          </xdr:cNvPr>
          <xdr:cNvCxnSpPr>
            <a:cxnSpLocks/>
          </xdr:cNvCxnSpPr>
        </xdr:nvCxnSpPr>
        <xdr:spPr>
          <a:xfrm>
            <a:off x="585659" y="11319574"/>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2" name="Conector recto 81" descr="Línea decorativa">
            <a:extLst>
              <a:ext uri="{FF2B5EF4-FFF2-40B4-BE49-F238E27FC236}">
                <a16:creationId xmlns:a16="http://schemas.microsoft.com/office/drawing/2014/main" id="{9F9DC1E5-92D2-4E32-BCB9-CCE0FAC9C8B2}"/>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552881</xdr:colOff>
      <xdr:row>54</xdr:row>
      <xdr:rowOff>64219</xdr:rowOff>
    </xdr:from>
    <xdr:to>
      <xdr:col>1</xdr:col>
      <xdr:colOff>2552700</xdr:colOff>
      <xdr:row>56</xdr:row>
      <xdr:rowOff>42298</xdr:rowOff>
    </xdr:to>
    <xdr:grpSp>
      <xdr:nvGrpSpPr>
        <xdr:cNvPr id="83" name="Grupo 82">
          <a:extLst>
            <a:ext uri="{FF2B5EF4-FFF2-40B4-BE49-F238E27FC236}">
              <a16:creationId xmlns:a16="http://schemas.microsoft.com/office/drawing/2014/main" id="{1612118D-530C-41CF-BA41-E6AC52C9311F}"/>
            </a:ext>
          </a:extLst>
        </xdr:cNvPr>
        <xdr:cNvGrpSpPr/>
      </xdr:nvGrpSpPr>
      <xdr:grpSpPr>
        <a:xfrm>
          <a:off x="552881" y="10998919"/>
          <a:ext cx="2866594" cy="359079"/>
          <a:chOff x="552881" y="10532194"/>
          <a:chExt cx="2866594" cy="359079"/>
        </a:xfrm>
      </xdr:grpSpPr>
      <xdr:sp macro="" textlink="">
        <xdr:nvSpPr>
          <xdr:cNvPr id="84" name="Paso" descr="Todo sobre la función SI, con un hipervínculo a la Web&#10;&#10;">
            <a:hlinkClick xmlns:r="http://schemas.openxmlformats.org/officeDocument/2006/relationships" r:id="rId9" tooltip="Seleccione esta opción para obtener información sobre la detección de errores en fórmulas en la Web"/>
            <a:extLst>
              <a:ext uri="{FF2B5EF4-FFF2-40B4-BE49-F238E27FC236}">
                <a16:creationId xmlns:a16="http://schemas.microsoft.com/office/drawing/2014/main" id="{90EE0485-37C4-4EB9-BF02-1B8540E8892B}"/>
              </a:ext>
            </a:extLst>
          </xdr:cNvPr>
          <xdr:cNvSpPr txBox="1"/>
        </xdr:nvSpPr>
        <xdr:spPr>
          <a:xfrm>
            <a:off x="1018066" y="1060655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Detectar errores en fórmulas</a:t>
            </a:r>
          </a:p>
        </xdr:txBody>
      </xdr:sp>
      <xdr:pic>
        <xdr:nvPicPr>
          <xdr:cNvPr id="85" name="Gráfico 22" descr="Flecha">
            <a:hlinkClick xmlns:r="http://schemas.openxmlformats.org/officeDocument/2006/relationships" r:id="rId9" tooltip="Seleccione esta opción para obtener más información en la Web"/>
            <a:extLst>
              <a:ext uri="{FF2B5EF4-FFF2-40B4-BE49-F238E27FC236}">
                <a16:creationId xmlns:a16="http://schemas.microsoft.com/office/drawing/2014/main" id="{73CC8AF3-9054-4B3A-BDE0-3668A54C3C45}"/>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0532194"/>
            <a:ext cx="492262" cy="359079"/>
          </a:xfrm>
          <a:prstGeom prst="rect">
            <a:avLst/>
          </a:prstGeom>
        </xdr:spPr>
      </xdr:pic>
    </xdr:grpSp>
    <xdr:clientData/>
  </xdr:twoCellAnchor>
  <xdr:twoCellAnchor>
    <xdr:from>
      <xdr:col>0</xdr:col>
      <xdr:colOff>552881</xdr:colOff>
      <xdr:row>56</xdr:row>
      <xdr:rowOff>58285</xdr:rowOff>
    </xdr:from>
    <xdr:to>
      <xdr:col>1</xdr:col>
      <xdr:colOff>2581275</xdr:colOff>
      <xdr:row>58</xdr:row>
      <xdr:rowOff>41674</xdr:rowOff>
    </xdr:to>
    <xdr:grpSp>
      <xdr:nvGrpSpPr>
        <xdr:cNvPr id="86" name="Grupo 85">
          <a:extLst>
            <a:ext uri="{FF2B5EF4-FFF2-40B4-BE49-F238E27FC236}">
              <a16:creationId xmlns:a16="http://schemas.microsoft.com/office/drawing/2014/main" id="{ADC1751D-5736-45B9-8E54-EF18BF377AD1}"/>
            </a:ext>
          </a:extLst>
        </xdr:cNvPr>
        <xdr:cNvGrpSpPr/>
      </xdr:nvGrpSpPr>
      <xdr:grpSpPr>
        <a:xfrm>
          <a:off x="552881" y="11373985"/>
          <a:ext cx="2895169" cy="364389"/>
          <a:chOff x="552881" y="10907260"/>
          <a:chExt cx="2895169" cy="364389"/>
        </a:xfrm>
      </xdr:grpSpPr>
      <xdr:sp macro="" textlink="">
        <xdr:nvSpPr>
          <xdr:cNvPr id="87" name="Paso" descr="Todo sobre la función SI.CONJUNTO, con un hipervínculo a la Web&#10;">
            <a:hlinkClick xmlns:r="http://schemas.openxmlformats.org/officeDocument/2006/relationships" r:id="rId12" tooltip="Seleccione esta opción para evitar fórmulas rotas en la Web"/>
            <a:extLst>
              <a:ext uri="{FF2B5EF4-FFF2-40B4-BE49-F238E27FC236}">
                <a16:creationId xmlns:a16="http://schemas.microsoft.com/office/drawing/2014/main" id="{2242BC63-23A2-4F17-AAED-7DD2C6329F89}"/>
              </a:ext>
            </a:extLst>
          </xdr:cNvPr>
          <xdr:cNvSpPr txBox="1"/>
        </xdr:nvSpPr>
        <xdr:spPr>
          <a:xfrm>
            <a:off x="1018066" y="109844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Cómo evitar fórmulas rotas</a:t>
            </a:r>
          </a:p>
        </xdr:txBody>
      </xdr:sp>
      <xdr:pic>
        <xdr:nvPicPr>
          <xdr:cNvPr id="88" name="Gráfico 22" descr="Flecha">
            <a:hlinkClick xmlns:r="http://schemas.openxmlformats.org/officeDocument/2006/relationships" r:id="rId12" tooltip="Seleccione esta opción para obtener más información en la Web"/>
            <a:extLst>
              <a:ext uri="{FF2B5EF4-FFF2-40B4-BE49-F238E27FC236}">
                <a16:creationId xmlns:a16="http://schemas.microsoft.com/office/drawing/2014/main" id="{2BABF2F2-73D3-4628-8EB1-C688F0989798}"/>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0907260"/>
            <a:ext cx="492262" cy="364389"/>
          </a:xfrm>
          <a:prstGeom prst="rect">
            <a:avLst/>
          </a:prstGeom>
        </xdr:spPr>
      </xdr:pic>
    </xdr:grpSp>
    <xdr:clientData/>
  </xdr:twoCellAnchor>
  <xdr:twoCellAnchor>
    <xdr:from>
      <xdr:col>0</xdr:col>
      <xdr:colOff>552881</xdr:colOff>
      <xdr:row>60</xdr:row>
      <xdr:rowOff>89203</xdr:rowOff>
    </xdr:from>
    <xdr:to>
      <xdr:col>1</xdr:col>
      <xdr:colOff>2695575</xdr:colOff>
      <xdr:row>62</xdr:row>
      <xdr:rowOff>72592</xdr:rowOff>
    </xdr:to>
    <xdr:grpSp>
      <xdr:nvGrpSpPr>
        <xdr:cNvPr id="89" name="Grupo 88">
          <a:extLst>
            <a:ext uri="{FF2B5EF4-FFF2-40B4-BE49-F238E27FC236}">
              <a16:creationId xmlns:a16="http://schemas.microsoft.com/office/drawing/2014/main" id="{7988A760-4FB2-4E7F-B1F1-2324CEF3CF3E}"/>
            </a:ext>
          </a:extLst>
        </xdr:cNvPr>
        <xdr:cNvGrpSpPr/>
      </xdr:nvGrpSpPr>
      <xdr:grpSpPr>
        <a:xfrm>
          <a:off x="552881" y="12166903"/>
          <a:ext cx="3009469" cy="364389"/>
          <a:chOff x="552881" y="11700178"/>
          <a:chExt cx="3009469" cy="364389"/>
        </a:xfrm>
      </xdr:grpSpPr>
      <xdr:sp macro="" textlink="">
        <xdr:nvSpPr>
          <xdr:cNvPr id="90" name="Paso" descr="Aprendizaje gratuito de Excel en línea, con un hipervínculo a la Web&#10;">
            <a:hlinkClick xmlns:r="http://schemas.openxmlformats.org/officeDocument/2006/relationships" r:id="rId13" tooltip="Seleccione esta opción para obtener información en la Web sobre el aprendizaje gratuito de Excel."/>
            <a:extLst>
              <a:ext uri="{FF2B5EF4-FFF2-40B4-BE49-F238E27FC236}">
                <a16:creationId xmlns:a16="http://schemas.microsoft.com/office/drawing/2014/main" id="{83AC531D-CB18-4A4A-92F0-122C8840F418}"/>
              </a:ext>
            </a:extLst>
          </xdr:cNvPr>
          <xdr:cNvSpPr txBox="1"/>
        </xdr:nvSpPr>
        <xdr:spPr>
          <a:xfrm>
            <a:off x="1030674" y="11751282"/>
            <a:ext cx="2531676"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91" name="Gráfico 22" descr="Flecha">
            <a:hlinkClick xmlns:r="http://schemas.openxmlformats.org/officeDocument/2006/relationships" r:id="rId13" tooltip="Seleccione esta opción para obtener más información en la Web"/>
            <a:extLst>
              <a:ext uri="{FF2B5EF4-FFF2-40B4-BE49-F238E27FC236}">
                <a16:creationId xmlns:a16="http://schemas.microsoft.com/office/drawing/2014/main" id="{9A199C7F-CC5E-42CD-954B-E34576A06F43}"/>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1700178"/>
            <a:ext cx="492262" cy="364389"/>
          </a:xfrm>
          <a:prstGeom prst="rect">
            <a:avLst/>
          </a:prstGeom>
        </xdr:spPr>
      </xdr:pic>
    </xdr:grpSp>
    <xdr:clientData/>
  </xdr:twoCellAnchor>
  <xdr:twoCellAnchor>
    <xdr:from>
      <xdr:col>0</xdr:col>
      <xdr:colOff>552881</xdr:colOff>
      <xdr:row>58</xdr:row>
      <xdr:rowOff>57661</xdr:rowOff>
    </xdr:from>
    <xdr:to>
      <xdr:col>1</xdr:col>
      <xdr:colOff>3486149</xdr:colOff>
      <xdr:row>60</xdr:row>
      <xdr:rowOff>41050</xdr:rowOff>
    </xdr:to>
    <xdr:grpSp>
      <xdr:nvGrpSpPr>
        <xdr:cNvPr id="92" name="Grupo 91">
          <a:extLst>
            <a:ext uri="{FF2B5EF4-FFF2-40B4-BE49-F238E27FC236}">
              <a16:creationId xmlns:a16="http://schemas.microsoft.com/office/drawing/2014/main" id="{1287D230-E85C-41F6-AC03-12C8065534DF}"/>
            </a:ext>
          </a:extLst>
        </xdr:cNvPr>
        <xdr:cNvGrpSpPr/>
      </xdr:nvGrpSpPr>
      <xdr:grpSpPr>
        <a:xfrm>
          <a:off x="552881" y="11754361"/>
          <a:ext cx="3800043" cy="364389"/>
          <a:chOff x="552881" y="11287636"/>
          <a:chExt cx="3800043" cy="364389"/>
        </a:xfrm>
      </xdr:grpSpPr>
      <xdr:sp macro="" textlink="">
        <xdr:nvSpPr>
          <xdr:cNvPr id="93" name="Paso" descr="Instrucciones SI avanzadas, con un hipervínculo a la Web&#10;">
            <a:hlinkClick xmlns:r="http://schemas.openxmlformats.org/officeDocument/2006/relationships" r:id="rId14" tooltip="Seleccione esta opción para obtener información sobre probar fórmulas anidadas paso a paso en la Web"/>
            <a:extLst>
              <a:ext uri="{FF2B5EF4-FFF2-40B4-BE49-F238E27FC236}">
                <a16:creationId xmlns:a16="http://schemas.microsoft.com/office/drawing/2014/main" id="{517452E5-5203-44C3-8F73-C9234197799E}"/>
              </a:ext>
            </a:extLst>
          </xdr:cNvPr>
          <xdr:cNvSpPr txBox="1"/>
        </xdr:nvSpPr>
        <xdr:spPr>
          <a:xfrm>
            <a:off x="1018065" y="11355911"/>
            <a:ext cx="333485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Evaluar</a:t>
            </a:r>
            <a:r>
              <a:rPr lang="e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una fórmula anidada paso a paso</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4" name="Gráfico 22" descr="Flecha">
            <a:hlinkClick xmlns:r="http://schemas.openxmlformats.org/officeDocument/2006/relationships" r:id="rId14" tooltip="Seleccione esta opción para obtener más información en la Web"/>
            <a:extLst>
              <a:ext uri="{FF2B5EF4-FFF2-40B4-BE49-F238E27FC236}">
                <a16:creationId xmlns:a16="http://schemas.microsoft.com/office/drawing/2014/main" id="{60645326-8D7A-4377-861C-8BE1CE6E4E53}"/>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552881" y="11287636"/>
            <a:ext cx="492262" cy="364389"/>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364090</xdr:colOff>
      <xdr:row>14</xdr:row>
      <xdr:rowOff>150547</xdr:rowOff>
    </xdr:from>
    <xdr:ext cx="8554336" cy="0"/>
    <xdr:cxnSp macro="">
      <xdr:nvCxnSpPr>
        <xdr:cNvPr id="2" name="Conector recto 1" descr="Línea decorativa">
          <a:extLst>
            <a:ext uri="{FF2B5EF4-FFF2-40B4-BE49-F238E27FC236}">
              <a16:creationId xmlns:a16="http://schemas.microsoft.com/office/drawing/2014/main" id="{F776ADAF-9C7F-4026-AE1C-DE20CA3021B8}"/>
            </a:ext>
          </a:extLst>
        </xdr:cNvPr>
        <xdr:cNvCxnSpPr/>
      </xdr:nvCxnSpPr>
      <xdr:spPr>
        <a:xfrm>
          <a:off x="954640" y="3389047"/>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oneCellAnchor>
  <xdr:oneCellAnchor>
    <xdr:from>
      <xdr:col>0</xdr:col>
      <xdr:colOff>333376</xdr:colOff>
      <xdr:row>0</xdr:row>
      <xdr:rowOff>352425</xdr:rowOff>
    </xdr:from>
    <xdr:ext cx="9309411" cy="5730553"/>
    <xdr:grpSp>
      <xdr:nvGrpSpPr>
        <xdr:cNvPr id="32" name="Grupo 31">
          <a:extLst>
            <a:ext uri="{FF2B5EF4-FFF2-40B4-BE49-F238E27FC236}">
              <a16:creationId xmlns:a16="http://schemas.microsoft.com/office/drawing/2014/main" id="{6725C923-6B3B-4CCA-98A0-990F1C1B87A8}"/>
            </a:ext>
          </a:extLst>
        </xdr:cNvPr>
        <xdr:cNvGrpSpPr/>
      </xdr:nvGrpSpPr>
      <xdr:grpSpPr>
        <a:xfrm>
          <a:off x="333376" y="352425"/>
          <a:ext cx="9309411" cy="5730553"/>
          <a:chOff x="171451" y="285750"/>
          <a:chExt cx="9309411" cy="5730553"/>
        </a:xfrm>
      </xdr:grpSpPr>
      <xdr:grpSp>
        <xdr:nvGrpSpPr>
          <xdr:cNvPr id="13" name="Grupo 12">
            <a:extLst>
              <a:ext uri="{FF2B5EF4-FFF2-40B4-BE49-F238E27FC236}">
                <a16:creationId xmlns:a16="http://schemas.microsoft.com/office/drawing/2014/main" id="{3FA7D425-D370-44B8-8FA4-045B5D6E310A}"/>
              </a:ext>
            </a:extLst>
          </xdr:cNvPr>
          <xdr:cNvGrpSpPr/>
        </xdr:nvGrpSpPr>
        <xdr:grpSpPr>
          <a:xfrm>
            <a:off x="171451" y="285750"/>
            <a:ext cx="9309411" cy="5730553"/>
            <a:chOff x="171451" y="285750"/>
            <a:chExt cx="9309411" cy="5730553"/>
          </a:xfrm>
        </xdr:grpSpPr>
        <xdr:sp macro="" textlink="">
          <xdr:nvSpPr>
            <xdr:cNvPr id="30" name="Rectángulo 29" descr="Fondo">
              <a:extLst>
                <a:ext uri="{FF2B5EF4-FFF2-40B4-BE49-F238E27FC236}">
                  <a16:creationId xmlns:a16="http://schemas.microsoft.com/office/drawing/2014/main" id="{7626CA03-671C-4586-BB83-B5B27BDAF61D}"/>
                </a:ext>
              </a:extLst>
            </xdr:cNvPr>
            <xdr:cNvSpPr/>
          </xdr:nvSpPr>
          <xdr:spPr>
            <a:xfrm>
              <a:off x="171451" y="285750"/>
              <a:ext cx="9299853" cy="5730552"/>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sp macro="" textlink="">
          <xdr:nvSpPr>
            <xdr:cNvPr id="31" name="Rectángulo 30" descr="Fondo">
              <a:extLst>
                <a:ext uri="{FF2B5EF4-FFF2-40B4-BE49-F238E27FC236}">
                  <a16:creationId xmlns:a16="http://schemas.microsoft.com/office/drawing/2014/main" id="{0EF2E102-5A65-4310-A323-6E9410B364FE}"/>
                </a:ext>
              </a:extLst>
            </xdr:cNvPr>
            <xdr:cNvSpPr/>
          </xdr:nvSpPr>
          <xdr:spPr>
            <a:xfrm>
              <a:off x="171451" y="1332861"/>
              <a:ext cx="9309411" cy="468344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sp macro="" textlink="">
        <xdr:nvSpPr>
          <xdr:cNvPr id="14" name="Mensaje de bienvenida" descr="Continuemos. Hay muchas más formas de simplificar su trabajo:">
            <a:extLst>
              <a:ext uri="{FF2B5EF4-FFF2-40B4-BE49-F238E27FC236}">
                <a16:creationId xmlns:a16="http://schemas.microsoft.com/office/drawing/2014/main" id="{914889AE-4E16-4A8A-A641-A17A3C6BFA28}"/>
              </a:ext>
            </a:extLst>
          </xdr:cNvPr>
          <xdr:cNvSpPr txBox="1"/>
        </xdr:nvSpPr>
        <xdr:spPr>
          <a:xfrm>
            <a:off x="780726" y="2874970"/>
            <a:ext cx="8251976" cy="411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e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Continuemos. Hay más que aprender con Excel:</a:t>
            </a:r>
            <a:endParaRPr lang="en-US" sz="16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xdr:nvSpPr>
          <xdr:cNvPr id="15" name="Mensaje de bienvenida" descr="¿Tiene más preguntas sobre Excel?">
            <a:extLst>
              <a:ext uri="{FF2B5EF4-FFF2-40B4-BE49-F238E27FC236}">
                <a16:creationId xmlns:a16="http://schemas.microsoft.com/office/drawing/2014/main" id="{618A7547-5753-470B-942C-5C7C63E0E0A5}"/>
              </a:ext>
            </a:extLst>
          </xdr:cNvPr>
          <xdr:cNvSpPr txBox="1"/>
        </xdr:nvSpPr>
        <xdr:spPr>
          <a:xfrm>
            <a:off x="752052" y="676037"/>
            <a:ext cx="7629650" cy="713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es" sz="2600" b="0" i="0" baseline="0">
                <a:solidFill>
                  <a:schemeClr val="bg1"/>
                </a:solidFill>
                <a:effectLst/>
                <a:latin typeface="Segoe UI Light" pitchFamily="34" charset="0"/>
                <a:ea typeface="Segoe UI" pitchFamily="34" charset="0"/>
                <a:cs typeface="Segoe UI" pitchFamily="34" charset="0"/>
              </a:rPr>
              <a:t>¿Tiene más preguntas sobre Excel?</a:t>
            </a:r>
            <a:endParaRPr lang="en-US" sz="2600" b="0">
              <a:latin typeface="Segoe UI Light" pitchFamily="34" charset="0"/>
              <a:ea typeface="Segoe UI" pitchFamily="34" charset="0"/>
              <a:cs typeface="Segoe UI" pitchFamily="34" charset="0"/>
            </a:endParaRPr>
          </a:p>
        </xdr:txBody>
      </xdr:sp>
      <xdr:pic>
        <xdr:nvPicPr>
          <xdr:cNvPr id="18" name="Imagen 17" descr="Botón Información">
            <a:extLst>
              <a:ext uri="{FF2B5EF4-FFF2-40B4-BE49-F238E27FC236}">
                <a16:creationId xmlns:a16="http://schemas.microsoft.com/office/drawing/2014/main" id="{412A103B-C4FA-4247-B599-4CAC782AE3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844413" y="1497186"/>
            <a:ext cx="1012148" cy="941629"/>
          </a:xfrm>
          <a:prstGeom prst="rect">
            <a:avLst/>
          </a:prstGeom>
        </xdr:spPr>
      </xdr:pic>
      <xdr:sp macro="" textlink="">
        <xdr:nvSpPr>
          <xdr:cNvPr id="19" name="Mensaje de bienvenida" descr="Haga clic en el botón Información y escriba lo que quiera saber">
            <a:extLst>
              <a:ext uri="{FF2B5EF4-FFF2-40B4-BE49-F238E27FC236}">
                <a16:creationId xmlns:a16="http://schemas.microsoft.com/office/drawing/2014/main" id="{5778FEE5-3107-48FB-9854-7817EF5A9214}"/>
              </a:ext>
            </a:extLst>
          </xdr:cNvPr>
          <xdr:cNvSpPr txBox="1"/>
        </xdr:nvSpPr>
        <xdr:spPr>
          <a:xfrm>
            <a:off x="762520" y="1762816"/>
            <a:ext cx="4228580" cy="731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e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Haga clic en el botón </a:t>
            </a:r>
            <a:r>
              <a:rPr lang="es" sz="1600" b="0" i="0" baseline="0">
                <a:solidFill>
                  <a:srgbClr val="217346"/>
                </a:solidFill>
                <a:effectLst/>
                <a:latin typeface="Segoe UI Semibold" panose="020B0702040204020203" pitchFamily="34" charset="0"/>
                <a:ea typeface="Segoe UI" pitchFamily="34" charset="0"/>
                <a:cs typeface="Segoe UI Semibold" panose="020B0702040204020203" pitchFamily="34" charset="0"/>
              </a:rPr>
              <a:t>Información</a:t>
            </a:r>
            <a:r>
              <a:rPr lang="e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                   y escriba lo que quiera saber.</a:t>
            </a:r>
          </a:p>
        </xdr:txBody>
      </xdr:sp>
      <xdr:pic>
        <xdr:nvPicPr>
          <xdr:cNvPr id="20" name="Imagen 19" descr="Botón ¿Qué desea hacer?">
            <a:extLst>
              <a:ext uri="{FF2B5EF4-FFF2-40B4-BE49-F238E27FC236}">
                <a16:creationId xmlns:a16="http://schemas.microsoft.com/office/drawing/2014/main" id="{88E5D8DC-FCE0-4296-A97F-BEEA80C83A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874050" y="1861990"/>
            <a:ext cx="4517600" cy="707692"/>
          </a:xfrm>
          <a:prstGeom prst="rect">
            <a:avLst/>
          </a:prstGeom>
        </xdr:spPr>
      </xdr:pic>
      <xdr:sp macro="" textlink="">
        <xdr:nvSpPr>
          <xdr:cNvPr id="22" name="Cuadro de texto 21" descr="Más información">
            <a:hlinkClick xmlns:r="http://schemas.openxmlformats.org/officeDocument/2006/relationships" r:id="rId3" tooltip="Obtenga más información en la Web sobre LinkedIn Learning"/>
            <a:extLst>
              <a:ext uri="{FF2B5EF4-FFF2-40B4-BE49-F238E27FC236}">
                <a16:creationId xmlns:a16="http://schemas.microsoft.com/office/drawing/2014/main" id="{BFBF1103-7F5C-4C45-8A78-4D0182CE11B2}"/>
              </a:ext>
            </a:extLst>
          </xdr:cNvPr>
          <xdr:cNvSpPr txBox="1"/>
        </xdr:nvSpPr>
        <xdr:spPr>
          <a:xfrm>
            <a:off x="2038349" y="4882800"/>
            <a:ext cx="1800225" cy="708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u="sng" baseline="0">
                <a:solidFill>
                  <a:srgbClr val="217346"/>
                </a:solidFill>
                <a:effectLst/>
                <a:latin typeface="Segoe UI Semibold" panose="020B0702040204020203" pitchFamily="34" charset="0"/>
                <a:ea typeface="+mn-ea"/>
                <a:cs typeface="Segoe UI Semibold" panose="020B0702040204020203" pitchFamily="34" charset="0"/>
              </a:rPr>
              <a:t>Más información</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3" name="Cuadro de texto 22" descr="Más información">
            <a:hlinkClick xmlns:r="http://schemas.openxmlformats.org/officeDocument/2006/relationships" r:id="rId4" tooltip="Más información en la Web sobre la Comunidad de Excel"/>
            <a:extLst>
              <a:ext uri="{FF2B5EF4-FFF2-40B4-BE49-F238E27FC236}">
                <a16:creationId xmlns:a16="http://schemas.microsoft.com/office/drawing/2014/main" id="{0E4F3BD9-1086-4455-B51C-A8936225A3CC}"/>
              </a:ext>
            </a:extLst>
          </xdr:cNvPr>
          <xdr:cNvSpPr txBox="1"/>
        </xdr:nvSpPr>
        <xdr:spPr>
          <a:xfrm>
            <a:off x="4891548" y="4882800"/>
            <a:ext cx="1737852" cy="870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u="sng" baseline="0">
                <a:solidFill>
                  <a:srgbClr val="217346"/>
                </a:solidFill>
                <a:effectLst/>
                <a:latin typeface="Segoe UI Semibold" panose="020B0702040204020203" pitchFamily="34" charset="0"/>
                <a:ea typeface="+mn-ea"/>
                <a:cs typeface="Segoe UI Semibold" panose="020B0702040204020203" pitchFamily="34" charset="0"/>
              </a:rPr>
              <a:t>Obtener más información (solo disponible en inglés)</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4" name="Cuadro de texto 23" descr="Más información">
            <a:hlinkClick xmlns:r="http://schemas.openxmlformats.org/officeDocument/2006/relationships" r:id="rId5" tooltip="Más información en la Web sobre las novedades de Excel"/>
            <a:extLst>
              <a:ext uri="{FF2B5EF4-FFF2-40B4-BE49-F238E27FC236}">
                <a16:creationId xmlns:a16="http://schemas.microsoft.com/office/drawing/2014/main" id="{C99A8BC1-9314-4FC6-B158-3CC6B224F07E}"/>
              </a:ext>
            </a:extLst>
          </xdr:cNvPr>
          <xdr:cNvSpPr txBox="1"/>
        </xdr:nvSpPr>
        <xdr:spPr>
          <a:xfrm>
            <a:off x="7672142" y="4882800"/>
            <a:ext cx="1529008" cy="44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u="sng" baseline="0">
                <a:solidFill>
                  <a:srgbClr val="217346"/>
                </a:solidFill>
                <a:effectLst/>
                <a:latin typeface="Segoe UI Semibold" panose="020B0702040204020203" pitchFamily="34" charset="0"/>
                <a:ea typeface="+mn-ea"/>
                <a:cs typeface="Segoe UI Semibold" panose="020B0702040204020203" pitchFamily="34" charset="0"/>
              </a:rPr>
              <a:t>Más información</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25" name="Cuadro de texto 24" descr="Community&#10;Ask questions and connect with other Excel fans">
            <a:hlinkClick xmlns:r="http://schemas.openxmlformats.org/officeDocument/2006/relationships" r:id="rId4" tooltip="Más información en la Web sobre la Comunidad de Excel"/>
            <a:extLst>
              <a:ext uri="{FF2B5EF4-FFF2-40B4-BE49-F238E27FC236}">
                <a16:creationId xmlns:a16="http://schemas.microsoft.com/office/drawing/2014/main" id="{1293751F-7023-4F3D-A3F2-7A62FD5D2D64}"/>
              </a:ext>
            </a:extLst>
          </xdr:cNvPr>
          <xdr:cNvSpPr txBox="1"/>
        </xdr:nvSpPr>
        <xdr:spPr>
          <a:xfrm>
            <a:off x="4891548" y="3324224"/>
            <a:ext cx="1368295" cy="1343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400" baseline="0">
                <a:solidFill>
                  <a:srgbClr val="217346"/>
                </a:solidFill>
                <a:effectLst/>
                <a:latin typeface="Segoe UI Light" panose="020B0502040204020203" pitchFamily="34" charset="0"/>
                <a:ea typeface="+mn-ea"/>
                <a:cs typeface="Segoe UI Light" panose="020B0502040204020203" pitchFamily="34" charset="0"/>
              </a:rPr>
              <a:t>Comunidad</a:t>
            </a:r>
          </a:p>
          <a:p>
            <a:pPr algn="l" rtl="0"/>
            <a:r>
              <a:rPr lang="e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Formule preguntas y póngase en contacto con otros aficionados a Excel.</a:t>
            </a:r>
          </a:p>
        </xdr:txBody>
      </xdr:sp>
      <xdr:sp macro="" textlink="">
        <xdr:nvSpPr>
          <xdr:cNvPr id="26" name="Cuadro de texto 25" descr="LinkedIn Learning&#10;Video courses for all levels—from beginner to advanced. Take at your own pace">
            <a:hlinkClick xmlns:r="http://schemas.openxmlformats.org/officeDocument/2006/relationships" r:id="rId6" tooltip="Obtenga más información en la Web sobre LinkedIn Learning"/>
            <a:extLst>
              <a:ext uri="{FF2B5EF4-FFF2-40B4-BE49-F238E27FC236}">
                <a16:creationId xmlns:a16="http://schemas.microsoft.com/office/drawing/2014/main" id="{ABA3844E-6077-4C10-A9E2-A3F7664F43A7}"/>
              </a:ext>
            </a:extLst>
          </xdr:cNvPr>
          <xdr:cNvSpPr txBox="1"/>
        </xdr:nvSpPr>
        <xdr:spPr>
          <a:xfrm>
            <a:off x="2038350" y="3322372"/>
            <a:ext cx="1866900" cy="1116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400" baseline="0">
                <a:solidFill>
                  <a:srgbClr val="217346"/>
                </a:solidFill>
                <a:effectLst/>
                <a:latin typeface="Segoe UI Light" panose="020B0502040204020203" pitchFamily="34" charset="0"/>
                <a:ea typeface="+mn-ea"/>
                <a:cs typeface="Segoe UI Light" panose="020B0502040204020203" pitchFamily="34" charset="0"/>
              </a:rPr>
              <a:t>LinkedIn Learning</a:t>
            </a:r>
          </a:p>
          <a:p>
            <a:pPr algn="l" rtl="0"/>
            <a:r>
              <a:rPr lang="e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Cursos de vídeo para todos los niveles, desde principiante a avanzado. Vaya a su ritmo.</a:t>
            </a:r>
          </a:p>
        </xdr:txBody>
      </xdr:sp>
      <xdr:pic>
        <xdr:nvPicPr>
          <xdr:cNvPr id="27" name="Imagen 26" descr="Ordenador">
            <a:hlinkClick xmlns:r="http://schemas.openxmlformats.org/officeDocument/2006/relationships" r:id="rId6" tooltip="Obtenga más información en la Web sobre LinkedIn Learning"/>
            <a:extLst>
              <a:ext uri="{FF2B5EF4-FFF2-40B4-BE49-F238E27FC236}">
                <a16:creationId xmlns:a16="http://schemas.microsoft.com/office/drawing/2014/main" id="{C1227E9C-C4C3-4ABA-B6D7-B63CC46C763D}"/>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a:stretch/>
        </xdr:blipFill>
        <xdr:spPr>
          <a:xfrm>
            <a:off x="1104901" y="3554479"/>
            <a:ext cx="895350" cy="600076"/>
          </a:xfrm>
          <a:prstGeom prst="rect">
            <a:avLst/>
          </a:prstGeom>
        </xdr:spPr>
      </xdr:pic>
      <xdr:sp macro="" textlink="">
        <xdr:nvSpPr>
          <xdr:cNvPr id="28" name="Cuadro de texto 27" descr="What else is new?&#10;Office 365 subscribers get continual updates and new features">
            <a:hlinkClick xmlns:r="http://schemas.openxmlformats.org/officeDocument/2006/relationships" r:id="rId5" tooltip="Más información en la Web sobre las novedades de Excel"/>
            <a:extLst>
              <a:ext uri="{FF2B5EF4-FFF2-40B4-BE49-F238E27FC236}">
                <a16:creationId xmlns:a16="http://schemas.microsoft.com/office/drawing/2014/main" id="{ECCFA6AB-0C67-4817-85A5-BD3EDB6C982F}"/>
              </a:ext>
            </a:extLst>
          </xdr:cNvPr>
          <xdr:cNvSpPr txBox="1"/>
        </xdr:nvSpPr>
        <xdr:spPr>
          <a:xfrm>
            <a:off x="7667625" y="3324224"/>
            <a:ext cx="1771650" cy="1552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400" baseline="0">
                <a:solidFill>
                  <a:srgbClr val="217346"/>
                </a:solidFill>
                <a:effectLst/>
                <a:latin typeface="Segoe UI Light" panose="020B0502040204020203" pitchFamily="34" charset="0"/>
                <a:ea typeface="+mn-ea"/>
                <a:cs typeface="Segoe UI Light" panose="020B0502040204020203" pitchFamily="34" charset="0"/>
              </a:rPr>
              <a:t>¿Cuáles son las novedades?</a:t>
            </a:r>
          </a:p>
          <a:p>
            <a:pPr algn="l" rtl="0"/>
            <a:r>
              <a:rPr lang="e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Los suscriptores de Office 365 obtienen actualizaciones continuas y nuevas características.</a:t>
            </a:r>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pic>
        <xdr:nvPicPr>
          <xdr:cNvPr id="29" name="Imagen 28" descr="Comunidad">
            <a:hlinkClick xmlns:r="http://schemas.openxmlformats.org/officeDocument/2006/relationships" r:id="rId4" tooltip="Más información en la Web sobre la Comunidad de Excel"/>
            <a:extLst>
              <a:ext uri="{FF2B5EF4-FFF2-40B4-BE49-F238E27FC236}">
                <a16:creationId xmlns:a16="http://schemas.microsoft.com/office/drawing/2014/main" id="{41B2A156-9057-46D4-BFEA-4C4DAD54015C}"/>
              </a:ext>
            </a:extLst>
          </xdr:cNvPr>
          <xdr:cNvPicPr>
            <a:picLocks noChangeAspect="1"/>
          </xdr:cNvPicPr>
        </xdr:nvPicPr>
        <xdr:blipFill>
          <a:blip xmlns:r="http://schemas.openxmlformats.org/officeDocument/2006/relationships" r:embed="rId8"/>
          <a:stretch>
            <a:fillRect/>
          </a:stretch>
        </xdr:blipFill>
        <xdr:spPr>
          <a:xfrm>
            <a:off x="3952875" y="3467216"/>
            <a:ext cx="926984" cy="774603"/>
          </a:xfrm>
          <a:prstGeom prst="rect">
            <a:avLst/>
          </a:prstGeom>
        </xdr:spPr>
      </xdr:pic>
    </xdr:grpSp>
    <xdr:clientData/>
  </xdr:oneCellAnchor>
  <xdr:oneCellAnchor>
    <xdr:from>
      <xdr:col>1</xdr:col>
      <xdr:colOff>6165138</xdr:colOff>
      <xdr:row>15</xdr:row>
      <xdr:rowOff>98712</xdr:rowOff>
    </xdr:from>
    <xdr:ext cx="974505" cy="786961"/>
    <xdr:grpSp>
      <xdr:nvGrpSpPr>
        <xdr:cNvPr id="5" name="Grupo 4" descr="¿Más novedades?">
          <a:hlinkClick xmlns:r="http://schemas.openxmlformats.org/officeDocument/2006/relationships" r:id="rId5" tooltip="Más información en la Web sobre las novedades de Excel"/>
          <a:extLst>
            <a:ext uri="{FF2B5EF4-FFF2-40B4-BE49-F238E27FC236}">
              <a16:creationId xmlns:a16="http://schemas.microsoft.com/office/drawing/2014/main" id="{C26483B0-64DC-4BE9-92D8-7D9943F8404A}"/>
            </a:ext>
          </a:extLst>
        </xdr:cNvPr>
        <xdr:cNvGrpSpPr/>
      </xdr:nvGrpSpPr>
      <xdr:grpSpPr>
        <a:xfrm>
          <a:off x="6755688" y="3527712"/>
          <a:ext cx="974505" cy="786961"/>
          <a:chOff x="6717588" y="3592566"/>
          <a:chExt cx="974505" cy="786961"/>
        </a:xfrm>
      </xdr:grpSpPr>
      <xdr:pic>
        <xdr:nvPicPr>
          <xdr:cNvPr id="6" name="Gráfico 5" descr="Periódico">
            <a:extLst>
              <a:ext uri="{FF2B5EF4-FFF2-40B4-BE49-F238E27FC236}">
                <a16:creationId xmlns:a16="http://schemas.microsoft.com/office/drawing/2014/main" id="{C4C50A08-36A1-4EB5-B3E3-5871348DA9AB}"/>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873201" y="3769928"/>
            <a:ext cx="669283" cy="609599"/>
          </a:xfrm>
          <a:prstGeom prst="rect">
            <a:avLst/>
          </a:prstGeom>
        </xdr:spPr>
      </xdr:pic>
      <xdr:grpSp>
        <xdr:nvGrpSpPr>
          <xdr:cNvPr id="7" name="Grupo 6" descr="Líneas radiantes">
            <a:extLst>
              <a:ext uri="{FF2B5EF4-FFF2-40B4-BE49-F238E27FC236}">
                <a16:creationId xmlns:a16="http://schemas.microsoft.com/office/drawing/2014/main" id="{E1BA0500-D74F-47DF-B174-42DE06128115}"/>
              </a:ext>
            </a:extLst>
          </xdr:cNvPr>
          <xdr:cNvGrpSpPr/>
        </xdr:nvGrpSpPr>
        <xdr:grpSpPr>
          <a:xfrm>
            <a:off x="6717588" y="3592566"/>
            <a:ext cx="974505" cy="414995"/>
            <a:chOff x="6717588" y="3592566"/>
            <a:chExt cx="974505" cy="414995"/>
          </a:xfrm>
        </xdr:grpSpPr>
        <xdr:cxnSp macro="">
          <xdr:nvCxnSpPr>
            <xdr:cNvPr id="8" name="Conector recto 7" descr="Línea">
              <a:extLst>
                <a:ext uri="{FF2B5EF4-FFF2-40B4-BE49-F238E27FC236}">
                  <a16:creationId xmlns:a16="http://schemas.microsoft.com/office/drawing/2014/main" id="{60F99F57-82B7-4C45-9E1F-6F539428C99F}"/>
                </a:ext>
              </a:extLst>
            </xdr:cNvPr>
            <xdr:cNvCxnSpPr/>
          </xdr:nvCxnSpPr>
          <xdr:spPr>
            <a:xfrm>
              <a:off x="6797564"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9" name="Conector recto 8" descr="Línea">
              <a:extLst>
                <a:ext uri="{FF2B5EF4-FFF2-40B4-BE49-F238E27FC236}">
                  <a16:creationId xmlns:a16="http://schemas.microsoft.com/office/drawing/2014/main" id="{3B5990D6-B9FE-4EE3-B6AF-131B8541AF7C}"/>
                </a:ext>
              </a:extLst>
            </xdr:cNvPr>
            <xdr:cNvCxnSpPr/>
          </xdr:nvCxnSpPr>
          <xdr:spPr>
            <a:xfrm>
              <a:off x="7171996" y="3592566"/>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0" name="Conector recto 9" descr="Línea">
              <a:extLst>
                <a:ext uri="{FF2B5EF4-FFF2-40B4-BE49-F238E27FC236}">
                  <a16:creationId xmlns:a16="http://schemas.microsoft.com/office/drawing/2014/main" id="{14DE8C8C-88B2-47BC-9A89-7F755A4EEB16}"/>
                </a:ext>
              </a:extLst>
            </xdr:cNvPr>
            <xdr:cNvCxnSpPr/>
          </xdr:nvCxnSpPr>
          <xdr:spPr>
            <a:xfrm flipH="1">
              <a:off x="7454461"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1" name="Conector recto 10" descr="Línea">
              <a:extLst>
                <a:ext uri="{FF2B5EF4-FFF2-40B4-BE49-F238E27FC236}">
                  <a16:creationId xmlns:a16="http://schemas.microsoft.com/office/drawing/2014/main" id="{2EC00F15-9B85-41E1-887D-BDD4E298A585}"/>
                </a:ext>
              </a:extLst>
            </xdr:cNvPr>
            <xdr:cNvCxnSpPr/>
          </xdr:nvCxnSpPr>
          <xdr:spPr>
            <a:xfrm rot="5400000">
              <a:off x="6790996"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2" name="Conector recto 11" descr="Línea">
              <a:extLst>
                <a:ext uri="{FF2B5EF4-FFF2-40B4-BE49-F238E27FC236}">
                  <a16:creationId xmlns:a16="http://schemas.microsoft.com/office/drawing/2014/main" id="{6BB4DA8E-3D9A-4F41-BFA9-62787CEDBB3C}"/>
                </a:ext>
              </a:extLst>
            </xdr:cNvPr>
            <xdr:cNvCxnSpPr/>
          </xdr:nvCxnSpPr>
          <xdr:spPr>
            <a:xfrm rot="5400000">
              <a:off x="7618685"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grpSp>
    <xdr:clientData/>
  </xdr:oneCellAnchor>
</xdr:wsDr>
</file>

<file path=xl/drawings/drawing2.xml><?xml version="1.0" encoding="utf-8"?>
<xdr:wsDr xmlns:xdr="http://schemas.openxmlformats.org/drawingml/2006/spreadsheetDrawing" xmlns:a="http://schemas.openxmlformats.org/drawingml/2006/main">
  <xdr:twoCellAnchor editAs="absolute">
    <xdr:from>
      <xdr:col>0</xdr:col>
      <xdr:colOff>345256</xdr:colOff>
      <xdr:row>0</xdr:row>
      <xdr:rowOff>352425</xdr:rowOff>
    </xdr:from>
    <xdr:to>
      <xdr:col>1</xdr:col>
      <xdr:colOff>5230819</xdr:colOff>
      <xdr:row>24</xdr:row>
      <xdr:rowOff>66675</xdr:rowOff>
    </xdr:to>
    <xdr:grpSp>
      <xdr:nvGrpSpPr>
        <xdr:cNvPr id="106" name="Grupo 105">
          <a:extLst>
            <a:ext uri="{FF2B5EF4-FFF2-40B4-BE49-F238E27FC236}">
              <a16:creationId xmlns:a16="http://schemas.microsoft.com/office/drawing/2014/main" id="{B02C2868-90B4-49F8-9B54-D2DE144C06FB}"/>
            </a:ext>
          </a:extLst>
        </xdr:cNvPr>
        <xdr:cNvGrpSpPr/>
      </xdr:nvGrpSpPr>
      <xdr:grpSpPr>
        <a:xfrm>
          <a:off x="345256" y="352425"/>
          <a:ext cx="5733288" cy="4933950"/>
          <a:chOff x="333375" y="266700"/>
          <a:chExt cx="5695950" cy="4913464"/>
        </a:xfrm>
      </xdr:grpSpPr>
      <xdr:grpSp>
        <xdr:nvGrpSpPr>
          <xdr:cNvPr id="107" name="Agregar la instrucción de números">
            <a:extLst>
              <a:ext uri="{FF2B5EF4-FFF2-40B4-BE49-F238E27FC236}">
                <a16:creationId xmlns:a16="http://schemas.microsoft.com/office/drawing/2014/main" id="{6A0EC01A-7B98-4483-A182-0263FDEAEC51}"/>
              </a:ext>
            </a:extLst>
          </xdr:cNvPr>
          <xdr:cNvGrpSpPr/>
        </xdr:nvGrpSpPr>
        <xdr:grpSpPr>
          <a:xfrm>
            <a:off x="333375" y="266700"/>
            <a:ext cx="5695950" cy="4913464"/>
            <a:chOff x="0" y="0"/>
            <a:chExt cx="5695950" cy="4964651"/>
          </a:xfrm>
        </xdr:grpSpPr>
        <xdr:sp macro="" textlink="">
          <xdr:nvSpPr>
            <xdr:cNvPr id="121" name="Fondo" descr="Fondo">
              <a:extLst>
                <a:ext uri="{FF2B5EF4-FFF2-40B4-BE49-F238E27FC236}">
                  <a16:creationId xmlns:a16="http://schemas.microsoft.com/office/drawing/2014/main" id="{2147F87B-DB9B-4472-AAD1-ABC163A3B03F}"/>
                </a:ext>
              </a:extLst>
            </xdr:cNvPr>
            <xdr:cNvSpPr/>
          </xdr:nvSpPr>
          <xdr:spPr>
            <a:xfrm>
              <a:off x="0" y="0"/>
              <a:ext cx="5695950" cy="496465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22" name="Paso" descr="Conceptos básicos: realizar operaciones matemáticas con Excel&#10;">
              <a:extLst>
                <a:ext uri="{FF2B5EF4-FFF2-40B4-BE49-F238E27FC236}">
                  <a16:creationId xmlns:a16="http://schemas.microsoft.com/office/drawing/2014/main" id="{527A2F1F-8B85-44FB-84D2-005AA1509431}"/>
                </a:ext>
              </a:extLst>
            </xdr:cNvPr>
            <xdr:cNvSpPr txBox="1"/>
          </xdr:nvSpPr>
          <xdr:spPr>
            <a:xfrm>
              <a:off x="184433" y="118698"/>
              <a:ext cx="5216551" cy="801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Conceptos básicos: realizar operaciones matemáticas con Excel</a:t>
              </a:r>
              <a:endParaRPr kumimoji="0" lang="en-US" sz="2200" b="1" i="1"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sp macro="" textlink="">
          <xdr:nvSpPr>
            <xdr:cNvPr id="123" name="Botón Más información" descr="Vaya hacia abajo para obtener más detalles">
              <a:hlinkClick xmlns:r="http://schemas.openxmlformats.org/officeDocument/2006/relationships" r:id="rId1"/>
              <a:extLst>
                <a:ext uri="{FF2B5EF4-FFF2-40B4-BE49-F238E27FC236}">
                  <a16:creationId xmlns:a16="http://schemas.microsoft.com/office/drawing/2014/main" id="{1CED4306-172A-4987-9E8C-4F8C83F698F2}"/>
                </a:ext>
              </a:extLst>
            </xdr:cNvPr>
            <xdr:cNvSpPr/>
          </xdr:nvSpPr>
          <xdr:spPr>
            <a:xfrm>
              <a:off x="234924" y="4351113"/>
              <a:ext cx="3084237" cy="536455"/>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124" name="Línea inferior" descr="Línea decorativa">
              <a:extLst>
                <a:ext uri="{FF2B5EF4-FFF2-40B4-BE49-F238E27FC236}">
                  <a16:creationId xmlns:a16="http://schemas.microsoft.com/office/drawing/2014/main" id="{50B75431-5A3C-410B-A96B-E6824F0F2D01}"/>
                </a:ext>
              </a:extLst>
            </xdr:cNvPr>
            <xdr:cNvCxnSpPr>
              <a:cxnSpLocks/>
            </xdr:cNvCxnSpPr>
          </xdr:nvCxnSpPr>
          <xdr:spPr>
            <a:xfrm>
              <a:off x="184433" y="419587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Botón Siguiente" descr="Botón del paso siguiente, con un hipervínculo a la siguiente hoja">
              <a:hlinkClick xmlns:r="http://schemas.openxmlformats.org/officeDocument/2006/relationships" r:id="rId2" tooltip="Haga clic aquí para pasar a la siguiente hoja de cálculo."/>
              <a:extLst>
                <a:ext uri="{FF2B5EF4-FFF2-40B4-BE49-F238E27FC236}">
                  <a16:creationId xmlns:a16="http://schemas.microsoft.com/office/drawing/2014/main" id="{B0BBFD4D-9951-4AC0-8CF1-AD7AD1715BA1}"/>
                </a:ext>
              </a:extLst>
            </xdr:cNvPr>
            <xdr:cNvSpPr/>
          </xdr:nvSpPr>
          <xdr:spPr>
            <a:xfrm>
              <a:off x="4047810" y="4351111"/>
              <a:ext cx="1400491"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cxnSp macro="">
          <xdr:nvCxnSpPr>
            <xdr:cNvPr id="126" name="Línea superior" descr="Línea decorativa">
              <a:extLst>
                <a:ext uri="{FF2B5EF4-FFF2-40B4-BE49-F238E27FC236}">
                  <a16:creationId xmlns:a16="http://schemas.microsoft.com/office/drawing/2014/main" id="{6E3272E8-3D34-4BC2-A3B8-CFAA0B7306AE}"/>
                </a:ext>
              </a:extLst>
            </xdr:cNvPr>
            <xdr:cNvCxnSpPr>
              <a:cxnSpLocks/>
            </xdr:cNvCxnSpPr>
          </xdr:nvCxnSpPr>
          <xdr:spPr>
            <a:xfrm>
              <a:off x="184433" y="98073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8" name="txt_Paso" descr="Puede sumar, restar, multiplicar y dividir en Excel sin usar ninguna función. Simplemente use los operadores +, -, * y /. Recuerde que todas las fórmulas deben empezar con un signo igual (=).">
            <a:extLst>
              <a:ext uri="{FF2B5EF4-FFF2-40B4-BE49-F238E27FC236}">
                <a16:creationId xmlns:a16="http://schemas.microsoft.com/office/drawing/2014/main" id="{8742DC30-0FF1-4950-98D1-1D4D2D7B33ED}"/>
              </a:ext>
            </a:extLst>
          </xdr:cNvPr>
          <xdr:cNvSpPr txBox="1"/>
        </xdr:nvSpPr>
        <xdr:spPr>
          <a:xfrm>
            <a:off x="451745" y="1345420"/>
            <a:ext cx="5284985" cy="714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Puede sumar, restar, multiplicar y dividir en Excel sin tener que usar las funciones integradas. Solo tiene que usar algunos operadores básicos: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Todas las fórmulas empiezan con un signo igual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9" name="grp_Paso">
            <a:extLst>
              <a:ext uri="{FF2B5EF4-FFF2-40B4-BE49-F238E27FC236}">
                <a16:creationId xmlns:a16="http://schemas.microsoft.com/office/drawing/2014/main" id="{344307E7-8939-4DC6-90D0-121C6023E34E}"/>
              </a:ext>
            </a:extLst>
          </xdr:cNvPr>
          <xdr:cNvGrpSpPr/>
        </xdr:nvGrpSpPr>
        <xdr:grpSpPr>
          <a:xfrm>
            <a:off x="542925" y="2141645"/>
            <a:ext cx="5220101" cy="596229"/>
            <a:chOff x="609600" y="8161445"/>
            <a:chExt cx="5186234" cy="596229"/>
          </a:xfrm>
        </xdr:grpSpPr>
        <xdr:sp macro="" textlink="">
          <xdr:nvSpPr>
            <xdr:cNvPr id="119" name="txt_Paso" descr="Para sumar, seleccione la celda F3, escriba =C3+C4 y, después, presione ENTRAR. &#10;">
              <a:extLst>
                <a:ext uri="{FF2B5EF4-FFF2-40B4-BE49-F238E27FC236}">
                  <a16:creationId xmlns:a16="http://schemas.microsoft.com/office/drawing/2014/main" id="{F002E929-4219-4978-A490-F2DD449CF4AA}"/>
                </a:ext>
              </a:extLst>
            </xdr:cNvPr>
            <xdr:cNvSpPr txBox="1"/>
          </xdr:nvSpPr>
          <xdr:spPr>
            <a:xfrm>
              <a:off x="1017295" y="8203425"/>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seleccione la celda F3,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 después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0" name="shp_Paso" descr="2">
              <a:extLst>
                <a:ext uri="{FF2B5EF4-FFF2-40B4-BE49-F238E27FC236}">
                  <a16:creationId xmlns:a16="http://schemas.microsoft.com/office/drawing/2014/main" id="{2E6406AB-C476-48D1-BEA6-869A7184608F}"/>
                </a:ext>
              </a:extLst>
            </xdr:cNvPr>
            <xdr:cNvSpPr/>
          </xdr:nvSpPr>
          <xdr:spPr>
            <a:xfrm>
              <a:off x="609600" y="816144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110" name="grp_Paso">
            <a:extLst>
              <a:ext uri="{FF2B5EF4-FFF2-40B4-BE49-F238E27FC236}">
                <a16:creationId xmlns:a16="http://schemas.microsoft.com/office/drawing/2014/main" id="{8FFCD9EA-E2D0-4CB7-A158-043B5D0A28C7}"/>
              </a:ext>
            </a:extLst>
          </xdr:cNvPr>
          <xdr:cNvGrpSpPr/>
        </xdr:nvGrpSpPr>
        <xdr:grpSpPr>
          <a:xfrm>
            <a:off x="542925" y="2684570"/>
            <a:ext cx="5220101" cy="596229"/>
            <a:chOff x="609600" y="8161445"/>
            <a:chExt cx="5186234" cy="596229"/>
          </a:xfrm>
        </xdr:grpSpPr>
        <xdr:sp macro="" textlink="">
          <xdr:nvSpPr>
            <xdr:cNvPr id="117" name="txt_Paso" descr="Para restar, seleccione la celda F4, escriba =C3-C4 y, después, presione ENTRAR. &#10;">
              <a:extLst>
                <a:ext uri="{FF2B5EF4-FFF2-40B4-BE49-F238E27FC236}">
                  <a16:creationId xmlns:a16="http://schemas.microsoft.com/office/drawing/2014/main" id="{CADFDA66-201E-4B9E-93C9-81C8D7287166}"/>
                </a:ext>
              </a:extLst>
            </xdr:cNvPr>
            <xdr:cNvSpPr txBox="1"/>
          </xdr:nvSpPr>
          <xdr:spPr>
            <a:xfrm>
              <a:off x="1017295" y="8203425"/>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restar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seleccione la celda F4,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s" sz="1200" b="0" i="0" kern="1200" baseline="0">
                  <a:solidFill>
                    <a:schemeClr val="dk1"/>
                  </a:solidFill>
                  <a:effectLst/>
                  <a:latin typeface="Segoe UI" panose="020B0502040204020203" pitchFamily="34" charset="0"/>
                  <a:ea typeface="+mn-ea"/>
                  <a:cs typeface="Segoe UI" panose="020B0502040204020203" pitchFamily="34" charset="0"/>
                </a:rPr>
                <a:t> y después presione </a:t>
              </a:r>
              <a:r>
                <a:rPr lang="es" sz="1200" b="1" i="0" kern="1200" baseline="0">
                  <a:solidFill>
                    <a:schemeClr val="dk1"/>
                  </a:solidFill>
                  <a:effectLst/>
                  <a:latin typeface="Segoe UI" panose="020B0502040204020203" pitchFamily="34" charset="0"/>
                  <a:ea typeface="+mn-ea"/>
                  <a:cs typeface="Segoe UI" panose="020B0502040204020203" pitchFamily="34" charset="0"/>
                </a:rPr>
                <a:t>ENTRAR</a:t>
              </a:r>
              <a:r>
                <a:rPr lang="es" sz="1200" b="0" i="0" kern="1200" baseline="0">
                  <a:solidFill>
                    <a:schemeClr val="dk1"/>
                  </a:solidFill>
                  <a:effectLst/>
                  <a:latin typeface="Segoe UI" panose="020B0502040204020203" pitchFamily="34" charset="0"/>
                  <a:ea typeface="+mn-ea"/>
                  <a:cs typeface="Segoe UI" panose="020B0502040204020203" pitchFamily="34" charset="0"/>
                </a:rPr>
                <a:t>.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8" name="shp_Paso" descr="3">
              <a:extLst>
                <a:ext uri="{FF2B5EF4-FFF2-40B4-BE49-F238E27FC236}">
                  <a16:creationId xmlns:a16="http://schemas.microsoft.com/office/drawing/2014/main" id="{30447D02-8C17-460D-8A68-AA7AAC297B58}"/>
                </a:ext>
              </a:extLst>
            </xdr:cNvPr>
            <xdr:cNvSpPr/>
          </xdr:nvSpPr>
          <xdr:spPr>
            <a:xfrm>
              <a:off x="609600" y="816144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111" name="grp_Paso">
            <a:extLst>
              <a:ext uri="{FF2B5EF4-FFF2-40B4-BE49-F238E27FC236}">
                <a16:creationId xmlns:a16="http://schemas.microsoft.com/office/drawing/2014/main" id="{F7FEC8A2-A21F-4408-8113-8AAE6773DEF1}"/>
              </a:ext>
            </a:extLst>
          </xdr:cNvPr>
          <xdr:cNvGrpSpPr/>
        </xdr:nvGrpSpPr>
        <xdr:grpSpPr>
          <a:xfrm>
            <a:off x="533400" y="3246545"/>
            <a:ext cx="5220101" cy="596229"/>
            <a:chOff x="609600" y="8161445"/>
            <a:chExt cx="5186234" cy="596229"/>
          </a:xfrm>
        </xdr:grpSpPr>
        <xdr:sp macro="" textlink="">
          <xdr:nvSpPr>
            <xdr:cNvPr id="115" name="txt_Paso" descr="Para multiplicar, seleccione la celda F5, escriba =C3*C4 y, después, presione ENTRAR.&#10;">
              <a:extLst>
                <a:ext uri="{FF2B5EF4-FFF2-40B4-BE49-F238E27FC236}">
                  <a16:creationId xmlns:a16="http://schemas.microsoft.com/office/drawing/2014/main" id="{A750B84C-D9FA-4307-B87D-B03500BD1295}"/>
                </a:ext>
              </a:extLst>
            </xdr:cNvPr>
            <xdr:cNvSpPr txBox="1"/>
          </xdr:nvSpPr>
          <xdr:spPr>
            <a:xfrm>
              <a:off x="1017295" y="8203425"/>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multiplicar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seleccione la celda F5,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 después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shp_Paso" descr="4">
              <a:extLst>
                <a:ext uri="{FF2B5EF4-FFF2-40B4-BE49-F238E27FC236}">
                  <a16:creationId xmlns:a16="http://schemas.microsoft.com/office/drawing/2014/main" id="{301F9E0F-B2AD-4808-8E07-2DD27EAA8710}"/>
                </a:ext>
              </a:extLst>
            </xdr:cNvPr>
            <xdr:cNvSpPr/>
          </xdr:nvSpPr>
          <xdr:spPr>
            <a:xfrm>
              <a:off x="609600" y="816144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nvGrpSpPr>
          <xdr:cNvPr id="112" name="grp_Paso">
            <a:extLst>
              <a:ext uri="{FF2B5EF4-FFF2-40B4-BE49-F238E27FC236}">
                <a16:creationId xmlns:a16="http://schemas.microsoft.com/office/drawing/2014/main" id="{408F37C5-7518-41B6-95C9-BDDF6E7642EF}"/>
              </a:ext>
            </a:extLst>
          </xdr:cNvPr>
          <xdr:cNvGrpSpPr/>
        </xdr:nvGrpSpPr>
        <xdr:grpSpPr>
          <a:xfrm>
            <a:off x="542925" y="3808520"/>
            <a:ext cx="5220101" cy="596229"/>
            <a:chOff x="609600" y="8161445"/>
            <a:chExt cx="5186234" cy="596229"/>
          </a:xfrm>
        </xdr:grpSpPr>
        <xdr:sp macro="" textlink="">
          <xdr:nvSpPr>
            <xdr:cNvPr id="113" name="txt_Paso" descr="Para dividir, seleccione la celda F6, escriba =C3/C4 y, después, presione ENTRAR.&#10;">
              <a:extLst>
                <a:ext uri="{FF2B5EF4-FFF2-40B4-BE49-F238E27FC236}">
                  <a16:creationId xmlns:a16="http://schemas.microsoft.com/office/drawing/2014/main" id="{9799513C-69A2-449B-AD71-86A24AC167F3}"/>
                </a:ext>
              </a:extLst>
            </xdr:cNvPr>
            <xdr:cNvSpPr txBox="1"/>
          </xdr:nvSpPr>
          <xdr:spPr>
            <a:xfrm>
              <a:off x="1017295" y="8203425"/>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dividir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seleccione la celda F6,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 después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shp_Paso" descr="5">
              <a:extLst>
                <a:ext uri="{FF2B5EF4-FFF2-40B4-BE49-F238E27FC236}">
                  <a16:creationId xmlns:a16="http://schemas.microsoft.com/office/drawing/2014/main" id="{5F788989-D02F-42F0-AAEB-46D2CBCF5550}"/>
                </a:ext>
              </a:extLst>
            </xdr:cNvPr>
            <xdr:cNvSpPr/>
          </xdr:nvSpPr>
          <xdr:spPr>
            <a:xfrm>
              <a:off x="609600" y="816144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grpSp>
    <xdr:clientData/>
  </xdr:twoCellAnchor>
  <xdr:twoCellAnchor editAs="absolute">
    <xdr:from>
      <xdr:col>0</xdr:col>
      <xdr:colOff>335731</xdr:colOff>
      <xdr:row>24</xdr:row>
      <xdr:rowOff>142875</xdr:rowOff>
    </xdr:from>
    <xdr:to>
      <xdr:col>1</xdr:col>
      <xdr:colOff>5221294</xdr:colOff>
      <xdr:row>56</xdr:row>
      <xdr:rowOff>0</xdr:rowOff>
    </xdr:to>
    <xdr:sp macro="" textlink="">
      <xdr:nvSpPr>
        <xdr:cNvPr id="128" name="Rectángulo 127" descr="Fondo">
          <a:extLst>
            <a:ext uri="{FF2B5EF4-FFF2-40B4-BE49-F238E27FC236}">
              <a16:creationId xmlns:a16="http://schemas.microsoft.com/office/drawing/2014/main" id="{C6DA8A49-5A77-4AE2-BD39-5BC07FDB559E}"/>
            </a:ext>
          </a:extLst>
        </xdr:cNvPr>
        <xdr:cNvSpPr/>
      </xdr:nvSpPr>
      <xdr:spPr>
        <a:xfrm>
          <a:off x="335731" y="5362575"/>
          <a:ext cx="5733288" cy="63246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lientData/>
  </xdr:twoCellAnchor>
  <xdr:twoCellAnchor editAs="absolute">
    <xdr:from>
      <xdr:col>0</xdr:col>
      <xdr:colOff>554806</xdr:colOff>
      <xdr:row>27</xdr:row>
      <xdr:rowOff>224721</xdr:rowOff>
    </xdr:from>
    <xdr:to>
      <xdr:col>1</xdr:col>
      <xdr:colOff>4958126</xdr:colOff>
      <xdr:row>27</xdr:row>
      <xdr:rowOff>224721</xdr:rowOff>
    </xdr:to>
    <xdr:cxnSp macro="">
      <xdr:nvCxnSpPr>
        <xdr:cNvPr id="129" name="Conector recto 128" descr="Línea decorativa">
          <a:extLst>
            <a:ext uri="{FF2B5EF4-FFF2-40B4-BE49-F238E27FC236}">
              <a16:creationId xmlns:a16="http://schemas.microsoft.com/office/drawing/2014/main" id="{A37B1A9B-7A4A-4AFE-83FF-68ED0AF60BB5}"/>
            </a:ext>
          </a:extLst>
        </xdr:cNvPr>
        <xdr:cNvCxnSpPr>
          <a:cxnSpLocks/>
        </xdr:cNvCxnSpPr>
      </xdr:nvCxnSpPr>
      <xdr:spPr>
        <a:xfrm>
          <a:off x="554806" y="6244521"/>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52</xdr:row>
      <xdr:rowOff>53614</xdr:rowOff>
    </xdr:from>
    <xdr:to>
      <xdr:col>1</xdr:col>
      <xdr:colOff>4958126</xdr:colOff>
      <xdr:row>52</xdr:row>
      <xdr:rowOff>53614</xdr:rowOff>
    </xdr:to>
    <xdr:cxnSp macro="">
      <xdr:nvCxnSpPr>
        <xdr:cNvPr id="130" name="Conector recto 129" descr="Línea decorativa">
          <a:extLst>
            <a:ext uri="{FF2B5EF4-FFF2-40B4-BE49-F238E27FC236}">
              <a16:creationId xmlns:a16="http://schemas.microsoft.com/office/drawing/2014/main" id="{54D32FC2-4A3C-44C6-8554-5D7D5A124DFA}"/>
            </a:ext>
          </a:extLst>
        </xdr:cNvPr>
        <xdr:cNvCxnSpPr>
          <a:cxnSpLocks/>
        </xdr:cNvCxnSpPr>
      </xdr:nvCxnSpPr>
      <xdr:spPr>
        <a:xfrm>
          <a:off x="554806" y="10978789"/>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24</xdr:row>
      <xdr:rowOff>202766</xdr:rowOff>
    </xdr:from>
    <xdr:to>
      <xdr:col>1</xdr:col>
      <xdr:colOff>4961299</xdr:colOff>
      <xdr:row>27</xdr:row>
      <xdr:rowOff>209549</xdr:rowOff>
    </xdr:to>
    <xdr:sp macro="" textlink="">
      <xdr:nvSpPr>
        <xdr:cNvPr id="131" name="Paso" descr="Más información sobre las fórmulas, celdas e intervalos&#10;">
          <a:extLst>
            <a:ext uri="{FF2B5EF4-FFF2-40B4-BE49-F238E27FC236}">
              <a16:creationId xmlns:a16="http://schemas.microsoft.com/office/drawing/2014/main" id="{357DDA9A-4748-449A-87E8-7D577E6B6F8E}"/>
            </a:ext>
          </a:extLst>
        </xdr:cNvPr>
        <xdr:cNvSpPr txBox="1"/>
      </xdr:nvSpPr>
      <xdr:spPr>
        <a:xfrm>
          <a:off x="554806" y="5422466"/>
          <a:ext cx="5254218" cy="806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sobre las fórmulas, celdas e intervalos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469081</xdr:colOff>
      <xdr:row>27</xdr:row>
      <xdr:rowOff>303939</xdr:rowOff>
    </xdr:from>
    <xdr:to>
      <xdr:col>1</xdr:col>
      <xdr:colOff>4915399</xdr:colOff>
      <xdr:row>31</xdr:row>
      <xdr:rowOff>19050</xdr:rowOff>
    </xdr:to>
    <xdr:sp macro="" textlink="">
      <xdr:nvSpPr>
        <xdr:cNvPr id="132" name="txt_Paso" descr="Excel está formado por celdas individuales agrupadas en filas y columnas. Las filas se distinguen mediante números y las columnas mediante letras. Hay 1 048 576 filas y 16 384 columnas y se pueden escribir fórmulas y funciones en cualquiera de ellas.">
          <a:extLst>
            <a:ext uri="{FF2B5EF4-FFF2-40B4-BE49-F238E27FC236}">
              <a16:creationId xmlns:a16="http://schemas.microsoft.com/office/drawing/2014/main" id="{C309FDDD-7DD5-4C0A-A9F5-43E33DAD131C}"/>
            </a:ext>
          </a:extLst>
        </xdr:cNvPr>
        <xdr:cNvSpPr txBox="1"/>
      </xdr:nvSpPr>
      <xdr:spPr>
        <a:xfrm>
          <a:off x="469081" y="6323739"/>
          <a:ext cx="5294043" cy="619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Excel se compone de celdas individuales que se agrupan en filas y columnas. Las filas están numeradas y las columnas tienen letras. Hay más de 1 millón de filas y 16000 columnas, y se pueden incluir fórmulas en cualquiera de ellas.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31</xdr:row>
      <xdr:rowOff>51978</xdr:rowOff>
    </xdr:from>
    <xdr:to>
      <xdr:col>1</xdr:col>
      <xdr:colOff>4915399</xdr:colOff>
      <xdr:row>37</xdr:row>
      <xdr:rowOff>167995</xdr:rowOff>
    </xdr:to>
    <xdr:sp macro="" textlink="">
      <xdr:nvSpPr>
        <xdr:cNvPr id="133" name="txt_Paso" descr="Formulas can contain cell references, ranges of cell references, operators, and constants. The following are all examples of formulas:&#10;&#10;=A1+BI&#10;=10*20&#10;=SUM(A1:A10)&#10;&#10;">
          <a:extLst>
            <a:ext uri="{FF2B5EF4-FFF2-40B4-BE49-F238E27FC236}">
              <a16:creationId xmlns:a16="http://schemas.microsoft.com/office/drawing/2014/main" id="{DE5F2A61-4B42-4344-8A7F-D8616CB59479}"/>
            </a:ext>
          </a:extLst>
        </xdr:cNvPr>
        <xdr:cNvSpPr txBox="1"/>
      </xdr:nvSpPr>
      <xdr:spPr>
        <a:xfrm>
          <a:off x="469081" y="6976653"/>
          <a:ext cx="5294043" cy="1259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Las fórmulas pueden contener referencias a celdas, referencias a intervalos de celdas, operadores y constantes. Estos son algunos ejemplos de fórmulas:</a:t>
          </a:r>
        </a:p>
        <a:p>
          <a:pPr marL="457200" marR="0" lvl="1" indent="0" defTabSz="914400" rtl="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457200" marR="0" lvl="1"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=A1+B1</a:t>
          </a:r>
        </a:p>
        <a:p>
          <a:pPr marL="457200" marR="0" lvl="1"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=10+20</a:t>
          </a:r>
        </a:p>
        <a:p>
          <a:pPr marL="457200" marR="0" lvl="1"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=SUMA(A1:A10)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37</xdr:row>
      <xdr:rowOff>119215</xdr:rowOff>
    </xdr:from>
    <xdr:to>
      <xdr:col>1</xdr:col>
      <xdr:colOff>5050606</xdr:colOff>
      <xdr:row>43</xdr:row>
      <xdr:rowOff>38100</xdr:rowOff>
    </xdr:to>
    <xdr:sp macro="" textlink="">
      <xdr:nvSpPr>
        <xdr:cNvPr id="134" name="txt_Paso" descr="Observará que en el tercer ejemplo anterior hemos usado la función SUMA. Una función es un comando previamente generado que toma un valor o varios, los calcula de una forma específica y devuelve un resultado. Por ejemplo, la función SUMA utiliza las referencias de celda o rangos especificados para sumar sus totales. En este ejemplo, toma las celdas de A1 a A10 y las suma. Excel tiene más de 400 funciones, que puede explorar en la pestaña Fórmulas.&#10;">
          <a:extLst>
            <a:ext uri="{FF2B5EF4-FFF2-40B4-BE49-F238E27FC236}">
              <a16:creationId xmlns:a16="http://schemas.microsoft.com/office/drawing/2014/main" id="{73D9B0E0-3581-491E-A150-07F5BAA0F86D}"/>
            </a:ext>
          </a:extLst>
        </xdr:cNvPr>
        <xdr:cNvSpPr txBox="1"/>
      </xdr:nvSpPr>
      <xdr:spPr>
        <a:xfrm>
          <a:off x="469081" y="8186890"/>
          <a:ext cx="5429250" cy="1061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Observará que en el tercer ejemplo anterior, usamos la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Una función es un comando predefinido que toma valores, los calcula de alguna forma y devuelve un resultado. Por ejemplo, la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toma las referencias de celda o intervalos que especifique y los suma. En este ejemplo toma las celdas A1 a A10 y las suma. Excel tiene más de 400 funciones que puede explorar en la pestaña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Fórmulas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43</xdr:row>
      <xdr:rowOff>5234</xdr:rowOff>
    </xdr:from>
    <xdr:to>
      <xdr:col>1</xdr:col>
      <xdr:colOff>5022031</xdr:colOff>
      <xdr:row>46</xdr:row>
      <xdr:rowOff>95250</xdr:rowOff>
    </xdr:to>
    <xdr:sp macro="" textlink="">
      <xdr:nvSpPr>
        <xdr:cNvPr id="135" name="txt_Paso" descr="Las fórmulas con funciones empiezan con un signo igual, seguido del nombre de la función con los argumentos (los valores que usa una función para calcular) entre paréntesis. &#10;&#10;">
          <a:extLst>
            <a:ext uri="{FF2B5EF4-FFF2-40B4-BE49-F238E27FC236}">
              <a16:creationId xmlns:a16="http://schemas.microsoft.com/office/drawing/2014/main" id="{066FFF9C-96C0-4C5A-AFA6-27C4951F9C44}"/>
            </a:ext>
          </a:extLst>
        </xdr:cNvPr>
        <xdr:cNvSpPr txBox="1"/>
      </xdr:nvSpPr>
      <xdr:spPr>
        <a:xfrm>
          <a:off x="469081" y="9215909"/>
          <a:ext cx="5400675" cy="661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Las fórmulas con funciones empiezan con un signo igual, seguido del nombre de la función con los argumentos (los valores que usa una función para calcular) entre paréntesis.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46</xdr:row>
      <xdr:rowOff>74360</xdr:rowOff>
    </xdr:from>
    <xdr:to>
      <xdr:col>1</xdr:col>
      <xdr:colOff>5031556</xdr:colOff>
      <xdr:row>51</xdr:row>
      <xdr:rowOff>166837</xdr:rowOff>
    </xdr:to>
    <xdr:sp macro="" textlink="">
      <xdr:nvSpPr>
        <xdr:cNvPr id="136" name="txt_Paso" descr="Para confirmar una fórmula, presione Entrar. Cuando lo haga, la fórmula se ejecutará y el resultado se mostrará en la celda. Puede ver la fórmula en la barra de fórmulas, debajo de la cinta de opciones, o presionando F2 para entrar en el modo de edición, después de lo cual verá la fórmula en la celda. Presione entrar de nuevo para confirmar la fórmula y calcular el resultado.&#10;">
          <a:extLst>
            <a:ext uri="{FF2B5EF4-FFF2-40B4-BE49-F238E27FC236}">
              <a16:creationId xmlns:a16="http://schemas.microsoft.com/office/drawing/2014/main" id="{5586BF07-B001-4F35-B7E4-70A08A528E83}"/>
            </a:ext>
          </a:extLst>
        </xdr:cNvPr>
        <xdr:cNvSpPr txBox="1"/>
      </xdr:nvSpPr>
      <xdr:spPr>
        <a:xfrm>
          <a:off x="469081" y="9856535"/>
          <a:ext cx="5410200" cy="1044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confirmar una fórmula,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Cuando lo haga la fórmula se calculará y el resultado se mostrará en la celda. Para ver la propia fórmula, puede ver la barra de fórmulas debajo de la cinta de opciones, o presionar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F2</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para entrar en el Modo de edición, donde verá la fórmula en la celda.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de nuevo para finalizar la fórmula y calcular el resultado.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478606</xdr:colOff>
      <xdr:row>53</xdr:row>
      <xdr:rowOff>34437</xdr:rowOff>
    </xdr:from>
    <xdr:to>
      <xdr:col>1</xdr:col>
      <xdr:colOff>906051</xdr:colOff>
      <xdr:row>54</xdr:row>
      <xdr:rowOff>179386</xdr:rowOff>
    </xdr:to>
    <xdr:sp macro="" textlink="">
      <xdr:nvSpPr>
        <xdr:cNvPr id="137" name="BotónAnterior" descr="Volver a la hoja anterior">
          <a:hlinkClick xmlns:r="http://schemas.openxmlformats.org/officeDocument/2006/relationships" r:id="rId3" tooltip="Haga clic aquí para volver a la hoja anterior"/>
          <a:extLst>
            <a:ext uri="{FF2B5EF4-FFF2-40B4-BE49-F238E27FC236}">
              <a16:creationId xmlns:a16="http://schemas.microsoft.com/office/drawing/2014/main" id="{BEFD400E-6244-40BE-8D92-330023967DDC}"/>
            </a:ext>
          </a:extLst>
        </xdr:cNvPr>
        <xdr:cNvSpPr/>
      </xdr:nvSpPr>
      <xdr:spPr>
        <a:xfrm flipH="1">
          <a:off x="478606" y="11150112"/>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1</xdr:col>
      <xdr:colOff>3591742</xdr:colOff>
      <xdr:row>53</xdr:row>
      <xdr:rowOff>34437</xdr:rowOff>
    </xdr:from>
    <xdr:to>
      <xdr:col>1</xdr:col>
      <xdr:colOff>4866912</xdr:colOff>
      <xdr:row>54</xdr:row>
      <xdr:rowOff>179386</xdr:rowOff>
    </xdr:to>
    <xdr:sp macro="" textlink="">
      <xdr:nvSpPr>
        <xdr:cNvPr id="138" name="BotónSiguiente" descr="Avanzar a la siguiente hoja">
          <a:hlinkClick xmlns:r="http://schemas.openxmlformats.org/officeDocument/2006/relationships" r:id="rId2" tooltip="Haga clic aquí para pasar a la siguiente hoja."/>
          <a:extLst>
            <a:ext uri="{FF2B5EF4-FFF2-40B4-BE49-F238E27FC236}">
              <a16:creationId xmlns:a16="http://schemas.microsoft.com/office/drawing/2014/main" id="{DD56E08A-C3A9-475A-87AB-52A78D988C6C}"/>
            </a:ext>
          </a:extLst>
        </xdr:cNvPr>
        <xdr:cNvSpPr/>
      </xdr:nvSpPr>
      <xdr:spPr>
        <a:xfrm>
          <a:off x="4439467" y="11150112"/>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5</xdr:col>
      <xdr:colOff>526231</xdr:colOff>
      <xdr:row>6</xdr:row>
      <xdr:rowOff>114299</xdr:rowOff>
    </xdr:from>
    <xdr:to>
      <xdr:col>9</xdr:col>
      <xdr:colOff>314326</xdr:colOff>
      <xdr:row>12</xdr:row>
      <xdr:rowOff>123824</xdr:rowOff>
    </xdr:to>
    <xdr:grpSp>
      <xdr:nvGrpSpPr>
        <xdr:cNvPr id="139" name="CRÉDITO ADICIONAL" descr="INFORMACIÓN SUPLEMENTARIA">
          <a:extLst>
            <a:ext uri="{FF2B5EF4-FFF2-40B4-BE49-F238E27FC236}">
              <a16:creationId xmlns:a16="http://schemas.microsoft.com/office/drawing/2014/main" id="{34B095E6-B82C-4533-81A2-82946450BAFD}"/>
            </a:ext>
          </a:extLst>
        </xdr:cNvPr>
        <xdr:cNvGrpSpPr/>
      </xdr:nvGrpSpPr>
      <xdr:grpSpPr>
        <a:xfrm>
          <a:off x="9470206" y="1895474"/>
          <a:ext cx="2940870" cy="1162050"/>
          <a:chOff x="9048750" y="3743325"/>
          <a:chExt cx="2923697" cy="1153413"/>
        </a:xfrm>
      </xdr:grpSpPr>
      <xdr:sp macro="" textlink="">
        <xdr:nvSpPr>
          <xdr:cNvPr id="140" name="Paso" descr="EXTRA CREDIT&#10;You can raise a value to a power by using the carat (^) symbol, like =A1^A2. Enter it with Shift+6.&#10;">
            <a:extLst>
              <a:ext uri="{FF2B5EF4-FFF2-40B4-BE49-F238E27FC236}">
                <a16:creationId xmlns:a16="http://schemas.microsoft.com/office/drawing/2014/main" id="{675C53E6-D7B5-493F-A9ED-94DE7985453E}"/>
              </a:ext>
            </a:extLst>
          </xdr:cNvPr>
          <xdr:cNvSpPr txBox="1"/>
        </xdr:nvSpPr>
        <xdr:spPr>
          <a:xfrm>
            <a:off x="9648643" y="3895724"/>
            <a:ext cx="2323804" cy="1001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panose="020B0502040204020203" pitchFamily="34" charset="0"/>
              </a:rPr>
              <a:t>CRÉDITO ADICIONAL</a:t>
            </a:r>
            <a:endParaRPr lang="en-US" sz="1200" b="1">
              <a:solidFill>
                <a:srgbClr val="ED7D31">
                  <a:lumMod val="60000"/>
                  <a:lumOff val="40000"/>
                </a:srgbClr>
              </a:solidFill>
              <a:latin typeface="+mj-lt"/>
              <a:ea typeface="Segoe UI" pitchFamily="34" charset="0"/>
              <a:cs typeface="Segoe UI"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Puede elevar un valor a una potencia mediante el operador exponencial (</a:t>
            </a:r>
            <a:r>
              <a:rPr lang="es" sz="1100" b="1" i="0" kern="1200" baseline="0">
                <a:solidFill>
                  <a:schemeClr val="dk1"/>
                </a:solidFill>
                <a:effectLst/>
                <a:latin typeface="+mn-lt"/>
                <a:ea typeface="+mn-ea"/>
                <a:cs typeface="+mn-cs"/>
              </a:rPr>
              <a:t>^</a:t>
            </a:r>
            <a:r>
              <a:rPr lang="es" sz="1100" b="0" i="0" kern="1200" baseline="0">
                <a:solidFill>
                  <a:schemeClr val="dk1"/>
                </a:solidFill>
                <a:effectLst/>
                <a:latin typeface="+mn-lt"/>
                <a:ea typeface="+mn-ea"/>
                <a:cs typeface="+mn-cs"/>
              </a:rPr>
              <a:t>), por ejemplo =C3^C4. Puede escribirlo con </a:t>
            </a:r>
            <a:r>
              <a:rPr lang="es" sz="1100" b="1" i="0" kern="1200" baseline="0">
                <a:solidFill>
                  <a:schemeClr val="dk1"/>
                </a:solidFill>
                <a:effectLst/>
                <a:latin typeface="+mn-lt"/>
                <a:ea typeface="+mn-ea"/>
                <a:cs typeface="+mn-cs"/>
              </a:rPr>
              <a:t>Mayús+^</a:t>
            </a:r>
            <a:r>
              <a:rPr lang="es" sz="1100" b="0" i="0" kern="1200" baseline="0">
                <a:solidFill>
                  <a:schemeClr val="dk1"/>
                </a:solidFill>
                <a:effectLst/>
                <a:latin typeface="+mn-lt"/>
                <a:ea typeface="+mn-ea"/>
                <a:cs typeface="+mn-cs"/>
              </a:rPr>
              <a:t>.</a:t>
            </a:r>
          </a:p>
        </xdr:txBody>
      </xdr:sp>
      <xdr:pic>
        <xdr:nvPicPr>
          <xdr:cNvPr id="141" name="Cinta de crédito adicional" descr="Cinta decorativa">
            <a:extLst>
              <a:ext uri="{FF2B5EF4-FFF2-40B4-BE49-F238E27FC236}">
                <a16:creationId xmlns:a16="http://schemas.microsoft.com/office/drawing/2014/main" id="{8CCDA131-B8EE-49BF-B978-9C80B0D5FAF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9287099" y="3950551"/>
            <a:ext cx="474289" cy="439736"/>
          </a:xfrm>
          <a:prstGeom prst="rect">
            <a:avLst/>
          </a:prstGeom>
        </xdr:spPr>
      </xdr:pic>
      <xdr:sp macro="" textlink="">
        <xdr:nvSpPr>
          <xdr:cNvPr id="142" name="Flecha de crédito adicional" descr="Flecha">
            <a:extLst>
              <a:ext uri="{FF2B5EF4-FFF2-40B4-BE49-F238E27FC236}">
                <a16:creationId xmlns:a16="http://schemas.microsoft.com/office/drawing/2014/main" id="{F2D8B853-541C-481F-8BBF-E827C4DE7D61}"/>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editAs="absolute">
    <xdr:from>
      <xdr:col>0</xdr:col>
      <xdr:colOff>333375</xdr:colOff>
      <xdr:row>56</xdr:row>
      <xdr:rowOff>161924</xdr:rowOff>
    </xdr:from>
    <xdr:to>
      <xdr:col>1</xdr:col>
      <xdr:colOff>5218938</xdr:colOff>
      <xdr:row>71</xdr:row>
      <xdr:rowOff>76199</xdr:rowOff>
    </xdr:to>
    <xdr:grpSp>
      <xdr:nvGrpSpPr>
        <xdr:cNvPr id="143" name="Grupo 142">
          <a:extLst>
            <a:ext uri="{FF2B5EF4-FFF2-40B4-BE49-F238E27FC236}">
              <a16:creationId xmlns:a16="http://schemas.microsoft.com/office/drawing/2014/main" id="{79AC946A-932E-4F38-8B0A-9F23F83F1E52}"/>
            </a:ext>
          </a:extLst>
        </xdr:cNvPr>
        <xdr:cNvGrpSpPr/>
      </xdr:nvGrpSpPr>
      <xdr:grpSpPr>
        <a:xfrm>
          <a:off x="333375" y="11849099"/>
          <a:ext cx="5733288" cy="2771775"/>
          <a:chOff x="350069" y="11620499"/>
          <a:chExt cx="5733288" cy="2771775"/>
        </a:xfrm>
      </xdr:grpSpPr>
      <xdr:sp macro="" textlink="">
        <xdr:nvSpPr>
          <xdr:cNvPr id="144" name="Rectángulo 143">
            <a:extLst>
              <a:ext uri="{FF2B5EF4-FFF2-40B4-BE49-F238E27FC236}">
                <a16:creationId xmlns:a16="http://schemas.microsoft.com/office/drawing/2014/main" id="{03611DF3-2DDC-4C9F-9BD2-1914CDC70236}"/>
              </a:ext>
            </a:extLst>
          </xdr:cNvPr>
          <xdr:cNvSpPr/>
        </xdr:nvSpPr>
        <xdr:spPr>
          <a:xfrm>
            <a:off x="350069" y="11620499"/>
            <a:ext cx="5733288" cy="2771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5" name="Paso" descr="Más información en la Web&#10;">
            <a:extLst>
              <a:ext uri="{FF2B5EF4-FFF2-40B4-BE49-F238E27FC236}">
                <a16:creationId xmlns:a16="http://schemas.microsoft.com/office/drawing/2014/main" id="{688CB3AD-6B8F-4152-822F-68C8F1EEED97}"/>
              </a:ext>
            </a:extLst>
          </xdr:cNvPr>
          <xdr:cNvSpPr txBox="1"/>
        </xdr:nvSpPr>
        <xdr:spPr>
          <a:xfrm>
            <a:off x="572393" y="11629541"/>
            <a:ext cx="5043964" cy="415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6" name="Conector recto 145" descr="Línea decorativa">
            <a:extLst>
              <a:ext uri="{FF2B5EF4-FFF2-40B4-BE49-F238E27FC236}">
                <a16:creationId xmlns:a16="http://schemas.microsoft.com/office/drawing/2014/main" id="{78299991-CCE6-4F28-81F0-C743EF2F129C}"/>
              </a:ext>
            </a:extLst>
          </xdr:cNvPr>
          <xdr:cNvCxnSpPr>
            <a:cxnSpLocks/>
          </xdr:cNvCxnSpPr>
        </xdr:nvCxnSpPr>
        <xdr:spPr>
          <a:xfrm>
            <a:off x="575439" y="12154546"/>
            <a:ext cx="528137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47" name="Conector recto 146" descr="Línea decorativa">
            <a:extLst>
              <a:ext uri="{FF2B5EF4-FFF2-40B4-BE49-F238E27FC236}">
                <a16:creationId xmlns:a16="http://schemas.microsoft.com/office/drawing/2014/main" id="{C7CE393B-0A40-460B-ADC7-32213AED6195}"/>
              </a:ext>
            </a:extLst>
          </xdr:cNvPr>
          <xdr:cNvCxnSpPr>
            <a:cxnSpLocks/>
          </xdr:cNvCxnSpPr>
        </xdr:nvCxnSpPr>
        <xdr:spPr>
          <a:xfrm>
            <a:off x="575438" y="14248538"/>
            <a:ext cx="5285232"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555326</xdr:colOff>
      <xdr:row>59</xdr:row>
      <xdr:rowOff>189095</xdr:rowOff>
    </xdr:from>
    <xdr:to>
      <xdr:col>1</xdr:col>
      <xdr:colOff>2477523</xdr:colOff>
      <xdr:row>61</xdr:row>
      <xdr:rowOff>185868</xdr:rowOff>
    </xdr:to>
    <xdr:grpSp>
      <xdr:nvGrpSpPr>
        <xdr:cNvPr id="148" name="Grupo 147">
          <a:extLst>
            <a:ext uri="{FF2B5EF4-FFF2-40B4-BE49-F238E27FC236}">
              <a16:creationId xmlns:a16="http://schemas.microsoft.com/office/drawing/2014/main" id="{CA7B2371-3B06-4B9B-9469-235F43CE38D0}"/>
            </a:ext>
          </a:extLst>
        </xdr:cNvPr>
        <xdr:cNvGrpSpPr/>
      </xdr:nvGrpSpPr>
      <xdr:grpSpPr>
        <a:xfrm>
          <a:off x="555326" y="12447770"/>
          <a:ext cx="2769922" cy="377773"/>
          <a:chOff x="552970" y="11990570"/>
          <a:chExt cx="2769922" cy="377773"/>
        </a:xfrm>
      </xdr:grpSpPr>
      <xdr:sp macro="" textlink="">
        <xdr:nvSpPr>
          <xdr:cNvPr id="149" name="Paso" descr="Todo sobre la función PROMEDIO, con un hipervínculo a la Web&#10;&#10;">
            <a:hlinkClick xmlns:r="http://schemas.openxmlformats.org/officeDocument/2006/relationships" r:id="rId6" tooltip="Seleccione esta opción para obtener más información en la Web sobre el uso de Excel como una calculadora"/>
            <a:extLst>
              <a:ext uri="{FF2B5EF4-FFF2-40B4-BE49-F238E27FC236}">
                <a16:creationId xmlns:a16="http://schemas.microsoft.com/office/drawing/2014/main" id="{94DAAE3B-3571-4AC2-BCCC-AD998F75E3DC}"/>
              </a:ext>
            </a:extLst>
          </xdr:cNvPr>
          <xdr:cNvSpPr txBox="1"/>
        </xdr:nvSpPr>
        <xdr:spPr>
          <a:xfrm>
            <a:off x="1002467" y="12068801"/>
            <a:ext cx="2320425" cy="26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Usar Excel como una calculadora</a:t>
            </a:r>
          </a:p>
        </xdr:txBody>
      </xdr:sp>
      <xdr:pic>
        <xdr:nvPicPr>
          <xdr:cNvPr id="150" name="Gráfico 22" descr="Seleccione esta opción para obtener más información en la Web">
            <a:hlinkClick xmlns:r="http://schemas.openxmlformats.org/officeDocument/2006/relationships" r:id="rId6" tooltip="Seleccione esta opción para obtener más información en la Web"/>
            <a:extLst>
              <a:ext uri="{FF2B5EF4-FFF2-40B4-BE49-F238E27FC236}">
                <a16:creationId xmlns:a16="http://schemas.microsoft.com/office/drawing/2014/main" id="{EBAE2967-711A-4896-A8B7-B7FA652650A2}"/>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1990570"/>
            <a:ext cx="475661" cy="377773"/>
          </a:xfrm>
          <a:prstGeom prst="rect">
            <a:avLst/>
          </a:prstGeom>
        </xdr:spPr>
      </xdr:pic>
    </xdr:grpSp>
    <xdr:clientData/>
  </xdr:twoCellAnchor>
  <xdr:twoCellAnchor editAs="absolute">
    <xdr:from>
      <xdr:col>0</xdr:col>
      <xdr:colOff>555326</xdr:colOff>
      <xdr:row>62</xdr:row>
      <xdr:rowOff>3625</xdr:rowOff>
    </xdr:from>
    <xdr:to>
      <xdr:col>1</xdr:col>
      <xdr:colOff>3238500</xdr:colOff>
      <xdr:row>64</xdr:row>
      <xdr:rowOff>5985</xdr:rowOff>
    </xdr:to>
    <xdr:grpSp>
      <xdr:nvGrpSpPr>
        <xdr:cNvPr id="151" name="Grupo 150" descr="Información general sobre fórmulas en Excel">
          <a:extLst>
            <a:ext uri="{FF2B5EF4-FFF2-40B4-BE49-F238E27FC236}">
              <a16:creationId xmlns:a16="http://schemas.microsoft.com/office/drawing/2014/main" id="{DBBBF993-8DF8-4B72-8129-E3AA07A81756}"/>
            </a:ext>
          </a:extLst>
        </xdr:cNvPr>
        <xdr:cNvGrpSpPr/>
      </xdr:nvGrpSpPr>
      <xdr:grpSpPr>
        <a:xfrm>
          <a:off x="555326" y="12833800"/>
          <a:ext cx="3530899" cy="383360"/>
          <a:chOff x="552970" y="12376600"/>
          <a:chExt cx="3530899" cy="383360"/>
        </a:xfrm>
      </xdr:grpSpPr>
      <xdr:sp macro="" textlink="">
        <xdr:nvSpPr>
          <xdr:cNvPr id="152" name="Paso" descr="Todo acerca de la función CONTAR, con un hipervínculo a la Web&#10;">
            <a:hlinkClick xmlns:r="http://schemas.openxmlformats.org/officeDocument/2006/relationships" r:id="rId9" tooltip="Seleccione esta opción para obtener información en la Web sobre fórmulas de Excel"/>
            <a:extLst>
              <a:ext uri="{FF2B5EF4-FFF2-40B4-BE49-F238E27FC236}">
                <a16:creationId xmlns:a16="http://schemas.microsoft.com/office/drawing/2014/main" id="{68253150-FDCC-4078-B423-C873DCBF4AD9}"/>
              </a:ext>
            </a:extLst>
          </xdr:cNvPr>
          <xdr:cNvSpPr txBox="1"/>
        </xdr:nvSpPr>
        <xdr:spPr>
          <a:xfrm>
            <a:off x="1002467" y="12466356"/>
            <a:ext cx="3081402" cy="244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Información general sobre fórmulas en Excel</a:t>
            </a:r>
          </a:p>
        </xdr:txBody>
      </xdr:sp>
      <xdr:pic>
        <xdr:nvPicPr>
          <xdr:cNvPr id="153" name="Gráfico 22" descr="Seleccione esta opción para obtener más información en la Web">
            <a:hlinkClick xmlns:r="http://schemas.openxmlformats.org/officeDocument/2006/relationships" r:id="rId9" tooltip="Seleccione esta opción para obtener más información en la Web"/>
            <a:extLst>
              <a:ext uri="{FF2B5EF4-FFF2-40B4-BE49-F238E27FC236}">
                <a16:creationId xmlns:a16="http://schemas.microsoft.com/office/drawing/2014/main" id="{8A744DEE-DB39-49DC-9ECF-DB49429F782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2376600"/>
            <a:ext cx="475661" cy="383360"/>
          </a:xfrm>
          <a:prstGeom prst="rect">
            <a:avLst/>
          </a:prstGeom>
        </xdr:spPr>
      </xdr:pic>
    </xdr:grpSp>
    <xdr:clientData/>
  </xdr:twoCellAnchor>
  <xdr:twoCellAnchor editAs="absolute">
    <xdr:from>
      <xdr:col>0</xdr:col>
      <xdr:colOff>555326</xdr:colOff>
      <xdr:row>64</xdr:row>
      <xdr:rowOff>22423</xdr:rowOff>
    </xdr:from>
    <xdr:to>
      <xdr:col>1</xdr:col>
      <xdr:colOff>2867025</xdr:colOff>
      <xdr:row>66</xdr:row>
      <xdr:rowOff>19196</xdr:rowOff>
    </xdr:to>
    <xdr:grpSp>
      <xdr:nvGrpSpPr>
        <xdr:cNvPr id="154" name="Grupo 153">
          <a:extLst>
            <a:ext uri="{FF2B5EF4-FFF2-40B4-BE49-F238E27FC236}">
              <a16:creationId xmlns:a16="http://schemas.microsoft.com/office/drawing/2014/main" id="{97003A87-44BF-4E57-A760-19DF355C2169}"/>
            </a:ext>
          </a:extLst>
        </xdr:cNvPr>
        <xdr:cNvGrpSpPr/>
      </xdr:nvGrpSpPr>
      <xdr:grpSpPr>
        <a:xfrm>
          <a:off x="555326" y="13233598"/>
          <a:ext cx="3159424" cy="377773"/>
          <a:chOff x="552970" y="12776398"/>
          <a:chExt cx="3159424" cy="377773"/>
        </a:xfrm>
      </xdr:grpSpPr>
      <xdr:sp macro="" textlink="">
        <xdr:nvSpPr>
          <xdr:cNvPr id="155" name="Paso" descr="Usar Excel como calculadora, con un hipervínculo a la Web&#10;">
            <a:hlinkClick xmlns:r="http://schemas.openxmlformats.org/officeDocument/2006/relationships" r:id="rId10" tooltip="Seleccione esta opción para obtener información en la Web sobre las funciones de Excel por categoría"/>
            <a:extLst>
              <a:ext uri="{FF2B5EF4-FFF2-40B4-BE49-F238E27FC236}">
                <a16:creationId xmlns:a16="http://schemas.microsoft.com/office/drawing/2014/main" id="{1B8A91B8-3AD1-4CBF-A83F-989016E1EFCA}"/>
              </a:ext>
            </a:extLst>
          </xdr:cNvPr>
          <xdr:cNvSpPr txBox="1"/>
        </xdr:nvSpPr>
        <xdr:spPr>
          <a:xfrm>
            <a:off x="1002466" y="12860578"/>
            <a:ext cx="2709928" cy="249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Funciones de Excel (por categoría) </a:t>
            </a:r>
          </a:p>
        </xdr:txBody>
      </xdr:sp>
      <xdr:pic>
        <xdr:nvPicPr>
          <xdr:cNvPr id="156" name="Gráfico 155" descr="Seleccione esta opción para obtener más información en la Web">
            <a:hlinkClick xmlns:r="http://schemas.openxmlformats.org/officeDocument/2006/relationships" r:id="rId10" tooltip="Seleccione esta opción para obtener más información en la Web"/>
            <a:extLst>
              <a:ext uri="{FF2B5EF4-FFF2-40B4-BE49-F238E27FC236}">
                <a16:creationId xmlns:a16="http://schemas.microsoft.com/office/drawing/2014/main" id="{6A002DE9-B460-4DEF-89B0-9CE1D5FEA44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2776398"/>
            <a:ext cx="475661" cy="377773"/>
          </a:xfrm>
          <a:prstGeom prst="rect">
            <a:avLst/>
          </a:prstGeom>
        </xdr:spPr>
      </xdr:pic>
    </xdr:grpSp>
    <xdr:clientData/>
  </xdr:twoCellAnchor>
  <xdr:twoCellAnchor editAs="absolute">
    <xdr:from>
      <xdr:col>0</xdr:col>
      <xdr:colOff>567509</xdr:colOff>
      <xdr:row>66</xdr:row>
      <xdr:rowOff>34282</xdr:rowOff>
    </xdr:from>
    <xdr:to>
      <xdr:col>1</xdr:col>
      <xdr:colOff>3009900</xdr:colOff>
      <xdr:row>68</xdr:row>
      <xdr:rowOff>36642</xdr:rowOff>
    </xdr:to>
    <xdr:grpSp>
      <xdr:nvGrpSpPr>
        <xdr:cNvPr id="157" name="Grupo 156">
          <a:extLst>
            <a:ext uri="{FF2B5EF4-FFF2-40B4-BE49-F238E27FC236}">
              <a16:creationId xmlns:a16="http://schemas.microsoft.com/office/drawing/2014/main" id="{71257630-43F1-4787-B9D3-FAD6BF048228}"/>
            </a:ext>
          </a:extLst>
        </xdr:cNvPr>
        <xdr:cNvGrpSpPr/>
      </xdr:nvGrpSpPr>
      <xdr:grpSpPr>
        <a:xfrm>
          <a:off x="567509" y="13626457"/>
          <a:ext cx="3290116" cy="383360"/>
          <a:chOff x="565153" y="13169257"/>
          <a:chExt cx="3290116" cy="383360"/>
        </a:xfrm>
      </xdr:grpSpPr>
      <xdr:sp macro="" textlink="">
        <xdr:nvSpPr>
          <xdr:cNvPr id="158" name="Paso" descr="Aprendizaje gratuito de Excel en línea, con un hipervínculo a la Web&#10;">
            <a:hlinkClick xmlns:r="http://schemas.openxmlformats.org/officeDocument/2006/relationships" r:id="rId11" tooltip="Seleccione esta opción para obtener información en la Web sobre las funciones de Excel (orden alfabético)"/>
            <a:extLst>
              <a:ext uri="{FF2B5EF4-FFF2-40B4-BE49-F238E27FC236}">
                <a16:creationId xmlns:a16="http://schemas.microsoft.com/office/drawing/2014/main" id="{A1D2C3A9-E7A3-44B5-93E4-99B051F60D72}"/>
              </a:ext>
            </a:extLst>
          </xdr:cNvPr>
          <xdr:cNvSpPr txBox="1"/>
        </xdr:nvSpPr>
        <xdr:spPr>
          <a:xfrm>
            <a:off x="1014649" y="13253084"/>
            <a:ext cx="2840620"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Funciones de Excel (orden alfabético) </a:t>
            </a:r>
          </a:p>
        </xdr:txBody>
      </xdr:sp>
      <xdr:pic>
        <xdr:nvPicPr>
          <xdr:cNvPr id="159" name="Gráfico 22" descr="Seleccione esta opción para obtener más información en la Web">
            <a:hlinkClick xmlns:r="http://schemas.openxmlformats.org/officeDocument/2006/relationships" r:id="rId11" tooltip="Seleccione esta opción para obtener más información en la Web"/>
            <a:extLst>
              <a:ext uri="{FF2B5EF4-FFF2-40B4-BE49-F238E27FC236}">
                <a16:creationId xmlns:a16="http://schemas.microsoft.com/office/drawing/2014/main" id="{39497227-C71D-4FA2-9B71-A022FF7F1C61}"/>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65153" y="13169257"/>
            <a:ext cx="475661" cy="383360"/>
          </a:xfrm>
          <a:prstGeom prst="rect">
            <a:avLst/>
          </a:prstGeom>
        </xdr:spPr>
      </xdr:pic>
    </xdr:grpSp>
    <xdr:clientData/>
  </xdr:twoCellAnchor>
  <xdr:twoCellAnchor editAs="absolute">
    <xdr:from>
      <xdr:col>0</xdr:col>
      <xdr:colOff>577034</xdr:colOff>
      <xdr:row>68</xdr:row>
      <xdr:rowOff>34282</xdr:rowOff>
    </xdr:from>
    <xdr:to>
      <xdr:col>1</xdr:col>
      <xdr:colOff>3067050</xdr:colOff>
      <xdr:row>70</xdr:row>
      <xdr:rowOff>36642</xdr:rowOff>
    </xdr:to>
    <xdr:grpSp>
      <xdr:nvGrpSpPr>
        <xdr:cNvPr id="160" name="Grupo 159">
          <a:extLst>
            <a:ext uri="{FF2B5EF4-FFF2-40B4-BE49-F238E27FC236}">
              <a16:creationId xmlns:a16="http://schemas.microsoft.com/office/drawing/2014/main" id="{32835AA2-E6D6-41DC-B4E4-AF07FAC19150}"/>
            </a:ext>
          </a:extLst>
        </xdr:cNvPr>
        <xdr:cNvGrpSpPr/>
      </xdr:nvGrpSpPr>
      <xdr:grpSpPr>
        <a:xfrm>
          <a:off x="577034" y="14007457"/>
          <a:ext cx="3337741" cy="383360"/>
          <a:chOff x="574678" y="13550257"/>
          <a:chExt cx="3337741" cy="383360"/>
        </a:xfrm>
      </xdr:grpSpPr>
      <xdr:sp macro="" textlink="">
        <xdr:nvSpPr>
          <xdr:cNvPr id="161" name="Paso" descr="Aprendizaje gratuito de Excel en línea, con un hipervínculo a la Web&#10;">
            <a:hlinkClick xmlns:r="http://schemas.openxmlformats.org/officeDocument/2006/relationships" r:id="rId12" tooltip="Seleccione esta opción para obtener información en la Web acerca del aprendizaje gratuito de Excel en línea"/>
            <a:extLst>
              <a:ext uri="{FF2B5EF4-FFF2-40B4-BE49-F238E27FC236}">
                <a16:creationId xmlns:a16="http://schemas.microsoft.com/office/drawing/2014/main" id="{BBD9D617-8BE8-4A77-A4A7-46711DF153C7}"/>
              </a:ext>
            </a:extLst>
          </xdr:cNvPr>
          <xdr:cNvSpPr txBox="1"/>
        </xdr:nvSpPr>
        <xdr:spPr>
          <a:xfrm>
            <a:off x="1024175" y="13634084"/>
            <a:ext cx="2888244"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162" name="Gráfico 22" descr="Seleccione esta opción para obtener más información en la Web">
            <a:hlinkClick xmlns:r="http://schemas.openxmlformats.org/officeDocument/2006/relationships" r:id="rId12" tooltip="Seleccione esta opción para obtener más información en la Web"/>
            <a:extLst>
              <a:ext uri="{FF2B5EF4-FFF2-40B4-BE49-F238E27FC236}">
                <a16:creationId xmlns:a16="http://schemas.microsoft.com/office/drawing/2014/main" id="{3D7A9E61-8947-4BBC-839B-5B5A5DD9C3EA}"/>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74678" y="13550257"/>
            <a:ext cx="475661" cy="383360"/>
          </a:xfrm>
          <a:prstGeom prst="rect">
            <a:avLst/>
          </a:prstGeom>
        </xdr:spPr>
      </xdr:pic>
    </xdr:grpSp>
    <xdr:clientData/>
  </xdr:twoCellAnchor>
  <xdr:twoCellAnchor editAs="absolute">
    <xdr:from>
      <xdr:col>1</xdr:col>
      <xdr:colOff>5262563</xdr:colOff>
      <xdr:row>4</xdr:row>
      <xdr:rowOff>17500</xdr:rowOff>
    </xdr:from>
    <xdr:to>
      <xdr:col>4</xdr:col>
      <xdr:colOff>735052</xdr:colOff>
      <xdr:row>14</xdr:row>
      <xdr:rowOff>85724</xdr:rowOff>
    </xdr:to>
    <xdr:grpSp>
      <xdr:nvGrpSpPr>
        <xdr:cNvPr id="163" name="Grupo 162">
          <a:extLst>
            <a:ext uri="{FF2B5EF4-FFF2-40B4-BE49-F238E27FC236}">
              <a16:creationId xmlns:a16="http://schemas.microsoft.com/office/drawing/2014/main" id="{C2C01485-52DA-46D7-91BA-2CB22C9C592D}"/>
            </a:ext>
          </a:extLst>
        </xdr:cNvPr>
        <xdr:cNvGrpSpPr/>
      </xdr:nvGrpSpPr>
      <xdr:grpSpPr>
        <a:xfrm>
          <a:off x="6110288" y="1398625"/>
          <a:ext cx="2368589" cy="2001799"/>
          <a:chOff x="6284692" y="1200230"/>
          <a:chExt cx="2351528" cy="1966932"/>
        </a:xfrm>
      </xdr:grpSpPr>
      <xdr:grpSp>
        <xdr:nvGrpSpPr>
          <xdr:cNvPr id="164" name="Líneas de apertura">
            <a:extLst>
              <a:ext uri="{FF2B5EF4-FFF2-40B4-BE49-F238E27FC236}">
                <a16:creationId xmlns:a16="http://schemas.microsoft.com/office/drawing/2014/main" id="{C6C732D8-8C93-4CFB-BAD8-7EB1D0E191AF}"/>
              </a:ext>
            </a:extLst>
          </xdr:cNvPr>
          <xdr:cNvGrpSpPr/>
        </xdr:nvGrpSpPr>
        <xdr:grpSpPr>
          <a:xfrm rot="5886532">
            <a:off x="6869167" y="943452"/>
            <a:ext cx="563095" cy="1076651"/>
            <a:chOff x="9786972" y="881587"/>
            <a:chExt cx="273326" cy="915865"/>
          </a:xfrm>
        </xdr:grpSpPr>
        <xdr:sp macro="" textlink="">
          <xdr:nvSpPr>
            <xdr:cNvPr id="167" name="Otra línea de apertura" descr="Línea de apertura">
              <a:extLst>
                <a:ext uri="{FF2B5EF4-FFF2-40B4-BE49-F238E27FC236}">
                  <a16:creationId xmlns:a16="http://schemas.microsoft.com/office/drawing/2014/main" id="{CE60D9BE-1267-484B-8547-1136C10EC14C}"/>
                </a:ext>
              </a:extLst>
            </xdr:cNvPr>
            <xdr:cNvSpPr/>
          </xdr:nvSpPr>
          <xdr:spPr>
            <a:xfrm>
              <a:off x="9786972" y="881587"/>
              <a:ext cx="273326" cy="38948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8" name="Línea de apertura" descr="Línea de apertura&#10;">
              <a:extLst>
                <a:ext uri="{FF2B5EF4-FFF2-40B4-BE49-F238E27FC236}">
                  <a16:creationId xmlns:a16="http://schemas.microsoft.com/office/drawing/2014/main" id="{5B02AF09-F448-47F0-A846-E12FFA754450}"/>
                </a:ext>
              </a:extLst>
            </xdr:cNvPr>
            <xdr:cNvSpPr/>
          </xdr:nvSpPr>
          <xdr:spPr>
            <a:xfrm>
              <a:off x="9898875" y="1254854"/>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165" name="Estrellas" descr="Estrellas">
            <a:extLst>
              <a:ext uri="{FF2B5EF4-FFF2-40B4-BE49-F238E27FC236}">
                <a16:creationId xmlns:a16="http://schemas.microsoft.com/office/drawing/2014/main" id="{7A19B73F-71AE-41DE-BB2D-C688A7125981}"/>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6284692" y="1993317"/>
            <a:ext cx="323250" cy="337815"/>
          </a:xfrm>
          <a:prstGeom prst="rect">
            <a:avLst/>
          </a:prstGeom>
        </xdr:spPr>
      </xdr:pic>
      <xdr:sp macro="" textlink="">
        <xdr:nvSpPr>
          <xdr:cNvPr id="166" name="Instrucciones" descr="CHECK THIS OUT&#10;Change the numbers here, and watch the formula results automatically change.&#10;">
            <a:extLst>
              <a:ext uri="{FF2B5EF4-FFF2-40B4-BE49-F238E27FC236}">
                <a16:creationId xmlns:a16="http://schemas.microsoft.com/office/drawing/2014/main" id="{50555AA4-008E-4DD4-89F8-AF46A3D1D5A7}"/>
              </a:ext>
            </a:extLst>
          </xdr:cNvPr>
          <xdr:cNvSpPr txBox="1"/>
        </xdr:nvSpPr>
        <xdr:spPr>
          <a:xfrm>
            <a:off x="6667108" y="1893683"/>
            <a:ext cx="1969112" cy="1273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MIRE ESTO</a:t>
            </a:r>
          </a:p>
          <a:p>
            <a:pPr rtl="0"/>
            <a:r>
              <a:rPr lang="es" sz="1100" kern="1200">
                <a:solidFill>
                  <a:schemeClr val="dk1"/>
                </a:solidFill>
                <a:effectLst/>
                <a:latin typeface="+mn-lt"/>
                <a:ea typeface="+mn-ea"/>
                <a:cs typeface="+mn-cs"/>
              </a:rPr>
              <a:t>Cambie</a:t>
            </a:r>
            <a:r>
              <a:rPr lang="es" sz="1100" kern="1200" baseline="0">
                <a:solidFill>
                  <a:schemeClr val="dk1"/>
                </a:solidFill>
                <a:effectLst/>
                <a:latin typeface="+mn-lt"/>
                <a:ea typeface="+mn-ea"/>
                <a:cs typeface="+mn-cs"/>
              </a:rPr>
              <a:t> los números aquí y vea cómo los resultados de las fórmulas cambian automáticamente.</a:t>
            </a:r>
            <a:endParaRPr lang="en-US" sz="1100">
              <a:effectLst/>
            </a:endParaRPr>
          </a:p>
        </xdr:txBody>
      </xdr:sp>
    </xdr:grpSp>
    <xdr:clientData/>
  </xdr:twoCellAnchor>
  <xdr:twoCellAnchor editAs="absolute">
    <xdr:from>
      <xdr:col>6</xdr:col>
      <xdr:colOff>261656</xdr:colOff>
      <xdr:row>25</xdr:row>
      <xdr:rowOff>129774</xdr:rowOff>
    </xdr:from>
    <xdr:to>
      <xdr:col>12</xdr:col>
      <xdr:colOff>88080</xdr:colOff>
      <xdr:row>37</xdr:row>
      <xdr:rowOff>161925</xdr:rowOff>
    </xdr:to>
    <xdr:grpSp>
      <xdr:nvGrpSpPr>
        <xdr:cNvPr id="170" name="INFORMACIÓN ÚTIL" descr="INFORMACIÓN ÚTIL&#10;&#10;">
          <a:extLst>
            <a:ext uri="{FF2B5EF4-FFF2-40B4-BE49-F238E27FC236}">
              <a16:creationId xmlns:a16="http://schemas.microsoft.com/office/drawing/2014/main" id="{C43C872B-4996-44B6-9821-46907E2D5805}"/>
            </a:ext>
          </a:extLst>
        </xdr:cNvPr>
        <xdr:cNvGrpSpPr/>
      </xdr:nvGrpSpPr>
      <xdr:grpSpPr>
        <a:xfrm>
          <a:off x="10253381" y="5768574"/>
          <a:ext cx="3760249" cy="2461026"/>
          <a:chOff x="7053810" y="15226304"/>
          <a:chExt cx="3722724" cy="2125702"/>
        </a:xfrm>
      </xdr:grpSpPr>
      <xdr:sp macro="" textlink="">
        <xdr:nvSpPr>
          <xdr:cNvPr id="212" name="Paso" descr="GOOD TO KNOW&#10;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10;&#10;For example: Select the yellow cell with 12 below. You'll see we used the SUM function with a range of cells. We didn't type in &quot;4&quot; or &quot;8&quot; directly into the formula. &#10;">
            <a:extLst>
              <a:ext uri="{FF2B5EF4-FFF2-40B4-BE49-F238E27FC236}">
                <a16:creationId xmlns:a16="http://schemas.microsoft.com/office/drawing/2014/main" id="{D04FEABC-54EC-41D4-8544-354A180A4128}"/>
              </a:ext>
            </a:extLst>
          </xdr:cNvPr>
          <xdr:cNvSpPr txBox="1"/>
        </xdr:nvSpPr>
        <xdr:spPr>
          <a:xfrm>
            <a:off x="7377112" y="15262899"/>
            <a:ext cx="3399422" cy="2089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Las constantes son valores que especifica en las celdas o fórmulas. Mientras que =10+20 puede calcular lo mismo que =A1+B1, no se recomienda usar constantes. ¿Por qué? Porque no puede ver fácilmente la constante sin seleccionar la celda y buscarla. Eso puede dificultar cambiarla más adelante. Es mucho más fácil colocar las constantes en celdas, donde pueden ajustarse fácilmente, y hacer referencia a ellas en las fórmulas.</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es" sz="1100" b="0" i="0" kern="1200" baseline="0">
                <a:solidFill>
                  <a:schemeClr val="dk1"/>
                </a:solidFill>
                <a:effectLst/>
                <a:latin typeface="+mn-lt"/>
                <a:ea typeface="+mn-ea"/>
                <a:cs typeface="+mn-cs"/>
              </a:rPr>
              <a:t>Por ejemplo: Seleccione la celda amarilla con </a:t>
            </a:r>
            <a:r>
              <a:rPr lang="es" sz="1100" b="1" i="0" kern="1200" baseline="0">
                <a:solidFill>
                  <a:schemeClr val="dk1"/>
                </a:solidFill>
                <a:effectLst/>
                <a:latin typeface="+mn-lt"/>
                <a:ea typeface="+mn-ea"/>
                <a:cs typeface="+mn-cs"/>
              </a:rPr>
              <a:t>12</a:t>
            </a:r>
            <a:r>
              <a:rPr lang="es" sz="1100" b="0" i="0" kern="1200" baseline="0">
                <a:solidFill>
                  <a:schemeClr val="dk1"/>
                </a:solidFill>
                <a:effectLst/>
                <a:latin typeface="+mn-lt"/>
                <a:ea typeface="+mn-ea"/>
                <a:cs typeface="+mn-cs"/>
              </a:rPr>
              <a:t> a continuación. Verá que usamos la función </a:t>
            </a:r>
            <a:r>
              <a:rPr lang="es" sz="1100" b="1" i="0" kern="1200" baseline="0">
                <a:solidFill>
                  <a:schemeClr val="dk1"/>
                </a:solidFill>
                <a:effectLst/>
                <a:latin typeface="+mn-lt"/>
                <a:ea typeface="+mn-ea"/>
                <a:cs typeface="+mn-cs"/>
              </a:rPr>
              <a:t>SUMA</a:t>
            </a:r>
            <a:r>
              <a:rPr lang="es" sz="1100" b="0" i="0" kern="1200" baseline="0">
                <a:solidFill>
                  <a:schemeClr val="dk1"/>
                </a:solidFill>
                <a:effectLst/>
                <a:latin typeface="+mn-lt"/>
                <a:ea typeface="+mn-ea"/>
                <a:cs typeface="+mn-cs"/>
              </a:rPr>
              <a:t> con un intervalo de celdas. No escribimos "4" o "8" directamente en la fórmula. </a:t>
            </a:r>
          </a:p>
        </xdr:txBody>
      </xdr:sp>
      <xdr:pic>
        <xdr:nvPicPr>
          <xdr:cNvPr id="213" name="Gráfico 147" descr="Gafas">
            <a:extLst>
              <a:ext uri="{FF2B5EF4-FFF2-40B4-BE49-F238E27FC236}">
                <a16:creationId xmlns:a16="http://schemas.microsoft.com/office/drawing/2014/main" id="{720D4EE0-7550-4DC7-A79F-7DA9F6C0DF04}"/>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7053810" y="15226304"/>
            <a:ext cx="323347" cy="349115"/>
          </a:xfrm>
          <a:prstGeom prst="rect">
            <a:avLst/>
          </a:prstGeom>
        </xdr:spPr>
      </xdr:pic>
    </xdr:grpSp>
    <xdr:clientData/>
  </xdr:twoCellAnchor>
  <xdr:twoCellAnchor editAs="oneCell">
    <xdr:from>
      <xdr:col>1</xdr:col>
      <xdr:colOff>5363388</xdr:colOff>
      <xdr:row>26</xdr:row>
      <xdr:rowOff>76200</xdr:rowOff>
    </xdr:from>
    <xdr:to>
      <xdr:col>6</xdr:col>
      <xdr:colOff>75933</xdr:colOff>
      <xdr:row>33</xdr:row>
      <xdr:rowOff>19248</xdr:rowOff>
    </xdr:to>
    <xdr:pic>
      <xdr:nvPicPr>
        <xdr:cNvPr id="3" name="Imagen 2" descr="Las constantes son números que se escriben en celdas o fórmulas. Aunque =10+20 da el mismo resultado que =A1+B1, no se recomienda usar constantes. La razón es que para ver la constante tiene que encontrarla en la celda, lo que dificulta cambiarla si luego lo necesita. Es más fácil colocar las constantes en celdas aparte donde pueda acceder a ellas fácilmente y, posteriormente, hacer referencia a ellas en las fórmulas.">
          <a:extLst>
            <a:ext uri="{FF2B5EF4-FFF2-40B4-BE49-F238E27FC236}">
              <a16:creationId xmlns:a16="http://schemas.microsoft.com/office/drawing/2014/main" id="{3808C00C-1654-4B71-AEA3-B46BBA6A8A1A}"/>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6211113" y="5905500"/>
          <a:ext cx="3856545" cy="1419423"/>
        </a:xfrm>
        <a:prstGeom prst="rect">
          <a:avLst/>
        </a:prstGeom>
      </xdr:spPr>
    </xdr:pic>
    <xdr:clientData/>
  </xdr:twoCellAnchor>
  <xdr:twoCellAnchor editAs="oneCell">
    <xdr:from>
      <xdr:col>1</xdr:col>
      <xdr:colOff>5372100</xdr:colOff>
      <xdr:row>35</xdr:row>
      <xdr:rowOff>45257</xdr:rowOff>
    </xdr:from>
    <xdr:to>
      <xdr:col>5</xdr:col>
      <xdr:colOff>955051</xdr:colOff>
      <xdr:row>44</xdr:row>
      <xdr:rowOff>170357</xdr:rowOff>
    </xdr:to>
    <xdr:pic>
      <xdr:nvPicPr>
        <xdr:cNvPr id="4" name="Imagen 3" descr="Un rango de celdas consta de una celda inicial, dos puntos y una celda final. Cuando seleccione un rango de celdas para una fórmula, Excel agregará automáticamente los dos puntos. Por ejemplo, A1:A10 es el rango de celdas desde la celda A1 hasta la celda A10.">
          <a:extLst>
            <a:ext uri="{FF2B5EF4-FFF2-40B4-BE49-F238E27FC236}">
              <a16:creationId xmlns:a16="http://schemas.microsoft.com/office/drawing/2014/main" id="{A10B1741-C031-4CCA-8649-E13E092B5165}"/>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6219825" y="7731932"/>
          <a:ext cx="3679201" cy="1839600"/>
        </a:xfrm>
        <a:prstGeom prst="rect">
          <a:avLst/>
        </a:prstGeom>
      </xdr:spPr>
    </xdr:pic>
    <xdr:clientData/>
  </xdr:twoCellAnchor>
  <xdr:twoCellAnchor editAs="oneCell">
    <xdr:from>
      <xdr:col>1</xdr:col>
      <xdr:colOff>5400675</xdr:colOff>
      <xdr:row>46</xdr:row>
      <xdr:rowOff>174431</xdr:rowOff>
    </xdr:from>
    <xdr:to>
      <xdr:col>9</xdr:col>
      <xdr:colOff>210396</xdr:colOff>
      <xdr:row>57</xdr:row>
      <xdr:rowOff>149743</xdr:rowOff>
    </xdr:to>
    <xdr:pic>
      <xdr:nvPicPr>
        <xdr:cNvPr id="5" name="Imagen 4" descr="Para usar funciones en Excel, primero debe escribir el nombre de la función, como =SUMA, y luego abrir un paréntesis de apertura. Después, agregue los argumentos de la función o los rangos, separando cada argumento o rango con comas. En el siguiente ejemplo, sumamos dos rangos con la función SUMA: =SUMA(A1:A10;C1:C10).">
          <a:extLst>
            <a:ext uri="{FF2B5EF4-FFF2-40B4-BE49-F238E27FC236}">
              <a16:creationId xmlns:a16="http://schemas.microsoft.com/office/drawing/2014/main" id="{9CE19FB0-7F40-4845-93C2-4653431C8678}"/>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6248400" y="9956606"/>
          <a:ext cx="6058746" cy="20708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342900</xdr:colOff>
      <xdr:row>65</xdr:row>
      <xdr:rowOff>142875</xdr:rowOff>
    </xdr:from>
    <xdr:to>
      <xdr:col>1</xdr:col>
      <xdr:colOff>5228463</xdr:colOff>
      <xdr:row>84</xdr:row>
      <xdr:rowOff>19050</xdr:rowOff>
    </xdr:to>
    <xdr:grpSp>
      <xdr:nvGrpSpPr>
        <xdr:cNvPr id="180" name="Más información en la web" descr="More information on the web, contains links to the web&#10;Back to top&#10;Next step">
          <a:hlinkClick xmlns:r="http://schemas.openxmlformats.org/officeDocument/2006/relationships" r:id="rId1" tooltip="Haga clic aquí para pasar a la siguiente hoja de cálculo."/>
          <a:extLst>
            <a:ext uri="{FF2B5EF4-FFF2-40B4-BE49-F238E27FC236}">
              <a16:creationId xmlns:a16="http://schemas.microsoft.com/office/drawing/2014/main" id="{ABD21ECB-A0A3-4E0D-861E-B3FBCE376575}"/>
            </a:ext>
          </a:extLst>
        </xdr:cNvPr>
        <xdr:cNvGrpSpPr/>
      </xdr:nvGrpSpPr>
      <xdr:grpSpPr>
        <a:xfrm>
          <a:off x="342900" y="13096875"/>
          <a:ext cx="5733288" cy="3495675"/>
          <a:chOff x="323850" y="16837043"/>
          <a:chExt cx="5737224" cy="3349188"/>
        </a:xfrm>
      </xdr:grpSpPr>
      <xdr:sp macro="" textlink="">
        <xdr:nvSpPr>
          <xdr:cNvPr id="181" name="Rectángulo 180">
            <a:extLst>
              <a:ext uri="{FF2B5EF4-FFF2-40B4-BE49-F238E27FC236}">
                <a16:creationId xmlns:a16="http://schemas.microsoft.com/office/drawing/2014/main" id="{EAA4229D-20C0-4C8C-B547-F8660867DCFA}"/>
              </a:ext>
            </a:extLst>
          </xdr:cNvPr>
          <xdr:cNvSpPr/>
        </xdr:nvSpPr>
        <xdr:spPr>
          <a:xfrm>
            <a:off x="323850" y="16837043"/>
            <a:ext cx="5737224" cy="334918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82" name="Paso" descr="Más información en la Web&#10;">
            <a:extLst>
              <a:ext uri="{FF2B5EF4-FFF2-40B4-BE49-F238E27FC236}">
                <a16:creationId xmlns:a16="http://schemas.microsoft.com/office/drawing/2014/main" id="{9CE68B18-1C76-45F8-8E5A-72898F80A45D}"/>
              </a:ext>
            </a:extLst>
          </xdr:cNvPr>
          <xdr:cNvSpPr txBox="1"/>
        </xdr:nvSpPr>
        <xdr:spPr>
          <a:xfrm>
            <a:off x="546067"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83" name="Conector recto 182" descr="Línea decorativa">
            <a:extLst>
              <a:ext uri="{FF2B5EF4-FFF2-40B4-BE49-F238E27FC236}">
                <a16:creationId xmlns:a16="http://schemas.microsoft.com/office/drawing/2014/main" id="{4539B486-E07C-48F8-9EDA-2AE83C69E95B}"/>
              </a:ext>
            </a:extLst>
          </xdr:cNvPr>
          <xdr:cNvCxnSpPr>
            <a:cxnSpLocks/>
          </xdr:cNvCxnSpPr>
        </xdr:nvCxnSpPr>
        <xdr:spPr>
          <a:xfrm>
            <a:off x="546067"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4" name="Botón Siguiente" descr="Volver arriba, con un hipervínculo a la celda A1">
            <a:hlinkClick xmlns:r="http://schemas.openxmlformats.org/officeDocument/2006/relationships" r:id="rId1" tooltip="Seleccione esta opción para volver a la celda A1 en esta hoja de cálculo"/>
            <a:extLst>
              <a:ext uri="{FF2B5EF4-FFF2-40B4-BE49-F238E27FC236}">
                <a16:creationId xmlns:a16="http://schemas.microsoft.com/office/drawing/2014/main" id="{95BB311B-A2C7-4A68-9A8B-82CD5B1C75D5}"/>
              </a:ext>
            </a:extLst>
          </xdr:cNvPr>
          <xdr:cNvSpPr/>
        </xdr:nvSpPr>
        <xdr:spPr>
          <a:xfrm>
            <a:off x="558774" y="19485025"/>
            <a:ext cx="3105330" cy="523755"/>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185" name="Conector recto 184" descr="Línea decorativa">
            <a:extLst>
              <a:ext uri="{FF2B5EF4-FFF2-40B4-BE49-F238E27FC236}">
                <a16:creationId xmlns:a16="http://schemas.microsoft.com/office/drawing/2014/main" id="{31604368-D311-4E9B-8820-4730030A0801}"/>
              </a:ext>
            </a:extLst>
          </xdr:cNvPr>
          <xdr:cNvCxnSpPr>
            <a:cxnSpLocks/>
          </xdr:cNvCxnSpPr>
        </xdr:nvCxnSpPr>
        <xdr:spPr>
          <a:xfrm>
            <a:off x="546067" y="19391758"/>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6" name="Botón Siguiente" descr="Botón del paso siguiente, con hipervínculos a la siguiente hoja de cálculo">
            <a:hlinkClick xmlns:r="http://schemas.openxmlformats.org/officeDocument/2006/relationships" r:id="rId2" tooltip="Haga clic aquí para pasar a la siguiente hoja de cálculo."/>
            <a:extLst>
              <a:ext uri="{FF2B5EF4-FFF2-40B4-BE49-F238E27FC236}">
                <a16:creationId xmlns:a16="http://schemas.microsoft.com/office/drawing/2014/main" id="{4F102BCA-DDCB-4390-A653-445B336B333A}"/>
              </a:ext>
            </a:extLst>
          </xdr:cNvPr>
          <xdr:cNvSpPr/>
        </xdr:nvSpPr>
        <xdr:spPr>
          <a:xfrm>
            <a:off x="4374754" y="19669174"/>
            <a:ext cx="1412169" cy="34214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87" name="Paso" descr="Todo sobre la función SUMA, con un hipervínculo a la web&#10;&#10;">
            <a:hlinkClick xmlns:r="http://schemas.openxmlformats.org/officeDocument/2006/relationships" r:id="rId3" tooltip="Seleccione esta opción para obtener información en la web sobre la función SUMA"/>
            <a:extLst>
              <a:ext uri="{FF2B5EF4-FFF2-40B4-BE49-F238E27FC236}">
                <a16:creationId xmlns:a16="http://schemas.microsoft.com/office/drawing/2014/main" id="{AB2D976E-4F84-41AE-9EC8-DB5589E60A01}"/>
              </a:ext>
            </a:extLst>
          </xdr:cNvPr>
          <xdr:cNvSpPr txBox="1"/>
        </xdr:nvSpPr>
        <xdr:spPr>
          <a:xfrm>
            <a:off x="1003908" y="17606489"/>
            <a:ext cx="2360503"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a:t>
            </a:r>
          </a:p>
        </xdr:txBody>
      </xdr:sp>
      <xdr:pic>
        <xdr:nvPicPr>
          <xdr:cNvPr id="188" name="Gráfico 22" descr="Flecha">
            <a:hlinkClick xmlns:r="http://schemas.openxmlformats.org/officeDocument/2006/relationships" r:id="rId3" tooltip="Seleccione esta opción para obtener más información en la Web"/>
            <a:extLst>
              <a:ext uri="{FF2B5EF4-FFF2-40B4-BE49-F238E27FC236}">
                <a16:creationId xmlns:a16="http://schemas.microsoft.com/office/drawing/2014/main" id="{F5021BED-368D-4D1A-AE22-23F2D9D9A4FC}"/>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7517562"/>
            <a:ext cx="495829" cy="429422"/>
          </a:xfrm>
          <a:prstGeom prst="rect">
            <a:avLst/>
          </a:prstGeom>
        </xdr:spPr>
      </xdr:pic>
      <xdr:sp macro="" textlink="">
        <xdr:nvSpPr>
          <xdr:cNvPr id="189" name="Paso" descr="Todo sobre el uso de Autosuma para sumar números con hipervínculos en la Web&#10;">
            <a:hlinkClick xmlns:r="http://schemas.openxmlformats.org/officeDocument/2006/relationships" r:id="rId6" tooltip="Seleccione esta opción para obtener información sobre el uso de Autosuma para sumar números en la Web"/>
            <a:extLst>
              <a:ext uri="{FF2B5EF4-FFF2-40B4-BE49-F238E27FC236}">
                <a16:creationId xmlns:a16="http://schemas.microsoft.com/office/drawing/2014/main" id="{E8AF0476-BB01-4EAA-81FC-EFE0808FE13E}"/>
              </a:ext>
            </a:extLst>
          </xdr:cNvPr>
          <xdr:cNvSpPr txBox="1"/>
        </xdr:nvSpPr>
        <xdr:spPr>
          <a:xfrm>
            <a:off x="1003908" y="18058397"/>
            <a:ext cx="2741765"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Usar Autosuma</a:t>
            </a:r>
            <a:r>
              <a:rPr lang="e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para sumar números</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90" name="Gráfico 22" descr="Flecha">
            <a:hlinkClick xmlns:r="http://schemas.openxmlformats.org/officeDocument/2006/relationships" r:id="rId6" tooltip="Seleccione esta opción para obtener más información en la Web"/>
            <a:extLst>
              <a:ext uri="{FF2B5EF4-FFF2-40B4-BE49-F238E27FC236}">
                <a16:creationId xmlns:a16="http://schemas.microsoft.com/office/drawing/2014/main" id="{5658871C-FCE3-481C-98FE-3BC3FCBCDE9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7956370"/>
            <a:ext cx="495829" cy="435772"/>
          </a:xfrm>
          <a:prstGeom prst="rect">
            <a:avLst/>
          </a:prstGeom>
        </xdr:spPr>
      </xdr:pic>
      <xdr:sp macro="" textlink="">
        <xdr:nvSpPr>
          <xdr:cNvPr id="191" name="Paso" descr="Obtenga toda la información sobre la función CONTAR, con un hipervínculo a la Web&#10;">
            <a:hlinkClick xmlns:r="http://schemas.openxmlformats.org/officeDocument/2006/relationships" r:id="rId7" tooltip="Seleccione esta opción para obtener información en la Web sobre la función CONTAR"/>
            <a:extLst>
              <a:ext uri="{FF2B5EF4-FFF2-40B4-BE49-F238E27FC236}">
                <a16:creationId xmlns:a16="http://schemas.microsoft.com/office/drawing/2014/main" id="{9FF9A895-01D5-42A2-8C16-126975374E45}"/>
              </a:ext>
            </a:extLst>
          </xdr:cNvPr>
          <xdr:cNvSpPr txBox="1"/>
        </xdr:nvSpPr>
        <xdr:spPr>
          <a:xfrm>
            <a:off x="1003907" y="18506516"/>
            <a:ext cx="2331909"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CONTAR</a:t>
            </a:r>
          </a:p>
        </xdr:txBody>
      </xdr:sp>
      <xdr:pic>
        <xdr:nvPicPr>
          <xdr:cNvPr id="192" name="Gráfico 22" descr="Flecha">
            <a:hlinkClick xmlns:r="http://schemas.openxmlformats.org/officeDocument/2006/relationships" r:id="rId7" tooltip="Seleccione esta opción para obtener más información en la Web"/>
            <a:extLst>
              <a:ext uri="{FF2B5EF4-FFF2-40B4-BE49-F238E27FC236}">
                <a16:creationId xmlns:a16="http://schemas.microsoft.com/office/drawing/2014/main" id="{C74A6681-1C06-4BF0-851E-51883A12B80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8410828"/>
            <a:ext cx="495829" cy="429422"/>
          </a:xfrm>
          <a:prstGeom prst="rect">
            <a:avLst/>
          </a:prstGeom>
        </xdr:spPr>
      </xdr:pic>
      <xdr:sp macro="" textlink="">
        <xdr:nvSpPr>
          <xdr:cNvPr id="193" name="Paso" descr="Aprendizaje gratuito de Excel en línea, con un hipervínculo a la Web&#10;">
            <a:hlinkClick xmlns:r="http://schemas.openxmlformats.org/officeDocument/2006/relationships" r:id="rId8" tooltip="Seleccione esta opción para obtener información en la Web sobre el aprendizaje gratuito de Excel."/>
            <a:extLst>
              <a:ext uri="{FF2B5EF4-FFF2-40B4-BE49-F238E27FC236}">
                <a16:creationId xmlns:a16="http://schemas.microsoft.com/office/drawing/2014/main" id="{62BCA8C0-A9F1-4706-AAE7-F42F5ABFF970}"/>
              </a:ext>
            </a:extLst>
          </xdr:cNvPr>
          <xdr:cNvSpPr txBox="1"/>
        </xdr:nvSpPr>
        <xdr:spPr>
          <a:xfrm>
            <a:off x="1016608" y="18952686"/>
            <a:ext cx="2576560"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194"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E7050C61-30E3-4AD4-A14D-97295961B12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48053" y="18857397"/>
            <a:ext cx="495829" cy="435772"/>
          </a:xfrm>
          <a:prstGeom prst="rect">
            <a:avLst/>
          </a:prstGeom>
        </xdr:spPr>
      </xdr:pic>
    </xdr:grpSp>
    <xdr:clientData/>
  </xdr:twoCellAnchor>
  <xdr:twoCellAnchor editAs="oneCell">
    <xdr:from>
      <xdr:col>1</xdr:col>
      <xdr:colOff>5457825</xdr:colOff>
      <xdr:row>51</xdr:row>
      <xdr:rowOff>6345</xdr:rowOff>
    </xdr:from>
    <xdr:to>
      <xdr:col>6</xdr:col>
      <xdr:colOff>504824</xdr:colOff>
      <xdr:row>62</xdr:row>
      <xdr:rowOff>2</xdr:rowOff>
    </xdr:to>
    <xdr:grpSp>
      <xdr:nvGrpSpPr>
        <xdr:cNvPr id="195" name="DETALLE IMPORTANTE" descr="IMPORTANT DETAIL&#10;Double-click this cell. You'll notice the 100 toward the end. Although it's possible to put numbers in a formula like this, we don't recommend it unless it's absolutely necessary. This is known as a constant, and it's easy to forget that it's there. We recommended referring to another cell instead. That way it's easily seen and not hidden inside a formula&#10;">
          <a:extLst>
            <a:ext uri="{FF2B5EF4-FFF2-40B4-BE49-F238E27FC236}">
              <a16:creationId xmlns:a16="http://schemas.microsoft.com/office/drawing/2014/main" id="{74BFEDDD-8921-45D1-999F-60CB0E0DD7BD}"/>
            </a:ext>
          </a:extLst>
        </xdr:cNvPr>
        <xdr:cNvGrpSpPr/>
      </xdr:nvGrpSpPr>
      <xdr:grpSpPr>
        <a:xfrm>
          <a:off x="6305550" y="10293345"/>
          <a:ext cx="3562349" cy="2089157"/>
          <a:chOff x="6639170" y="10960177"/>
          <a:chExt cx="3714749" cy="2017801"/>
        </a:xfrm>
      </xdr:grpSpPr>
      <xdr:sp macro="" textlink="">
        <xdr:nvSpPr>
          <xdr:cNvPr id="196" name="Instrucción" descr="IMPORTANT DETAIL&#10;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F51. That way it's easily seen and not hidden inside a formula. &#10;&#10;">
            <a:extLst>
              <a:ext uri="{FF2B5EF4-FFF2-40B4-BE49-F238E27FC236}">
                <a16:creationId xmlns:a16="http://schemas.microsoft.com/office/drawing/2014/main" id="{1FE4BFF8-BF17-48D3-9562-7351530CBA15}"/>
              </a:ext>
            </a:extLst>
          </xdr:cNvPr>
          <xdr:cNvSpPr txBox="1"/>
        </xdr:nvSpPr>
        <xdr:spPr>
          <a:xfrm>
            <a:off x="6924919" y="11363322"/>
            <a:ext cx="3429000" cy="1614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Haga doble clic en esta celda. Verá el </a:t>
            </a:r>
            <a:r>
              <a:rPr lang="es" sz="1100" b="0" i="1" kern="1200" baseline="0">
                <a:solidFill>
                  <a:schemeClr val="dk1"/>
                </a:solidFill>
                <a:effectLst/>
                <a:latin typeface="+mn-lt"/>
                <a:ea typeface="+mn-ea"/>
                <a:cs typeface="+mn-cs"/>
              </a:rPr>
              <a:t>100</a:t>
            </a:r>
            <a:r>
              <a:rPr lang="es" sz="1100" b="0" i="0" kern="1200" baseline="0">
                <a:solidFill>
                  <a:schemeClr val="dk1"/>
                </a:solidFill>
                <a:effectLst/>
                <a:latin typeface="+mn-lt"/>
                <a:ea typeface="+mn-ea"/>
                <a:cs typeface="+mn-cs"/>
              </a:rPr>
              <a:t> hacia el final. Aunque es posible colocar números en una fórmula de este modo, no es recomendable a menos que sea absolutamente necesario. Esto se conoce como una </a:t>
            </a:r>
            <a:r>
              <a:rPr lang="es" sz="1100" b="1" i="0" kern="1200" baseline="0">
                <a:solidFill>
                  <a:schemeClr val="dk1"/>
                </a:solidFill>
                <a:effectLst/>
                <a:latin typeface="+mn-lt"/>
                <a:ea typeface="+mn-ea"/>
                <a:cs typeface="+mn-cs"/>
              </a:rPr>
              <a:t>constante</a:t>
            </a:r>
            <a:r>
              <a:rPr lang="es" sz="1100" b="0" i="0" kern="1200" baseline="0">
                <a:solidFill>
                  <a:schemeClr val="dk1"/>
                </a:solidFill>
                <a:effectLst/>
                <a:latin typeface="+mn-lt"/>
                <a:ea typeface="+mn-ea"/>
                <a:cs typeface="+mn-cs"/>
              </a:rPr>
              <a:t> y es fácil olvidar que está ahí. En cambio, se recomienda hacer referencia a otra celda, como la celda F51. De esta forma, se ve fácilmente y no se oculta dentro de una fórmula. </a:t>
            </a:r>
            <a:endParaRPr lang="en-US" sz="1100">
              <a:effectLst/>
            </a:endParaRPr>
          </a:p>
        </xdr:txBody>
      </xdr:sp>
      <xdr:pic>
        <xdr:nvPicPr>
          <xdr:cNvPr id="197" name="Lupa" descr="Lupa">
            <a:extLst>
              <a:ext uri="{FF2B5EF4-FFF2-40B4-BE49-F238E27FC236}">
                <a16:creationId xmlns:a16="http://schemas.microsoft.com/office/drawing/2014/main" id="{BD3806F3-ED82-4149-875A-74D812F8E6FF}"/>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flipH="1">
            <a:off x="6639170" y="11420475"/>
            <a:ext cx="352313" cy="339611"/>
          </a:xfrm>
          <a:prstGeom prst="rect">
            <a:avLst/>
          </a:prstGeom>
        </xdr:spPr>
      </xdr:pic>
      <xdr:sp macro="" textlink="">
        <xdr:nvSpPr>
          <xdr:cNvPr id="198" name="Flecha" descr="Flecha">
            <a:extLst>
              <a:ext uri="{FF2B5EF4-FFF2-40B4-BE49-F238E27FC236}">
                <a16:creationId xmlns:a16="http://schemas.microsoft.com/office/drawing/2014/main" id="{AD1DFADD-C889-466B-A332-624664B0EE01}"/>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4</xdr:col>
      <xdr:colOff>7421</xdr:colOff>
      <xdr:row>33</xdr:row>
      <xdr:rowOff>120650</xdr:rowOff>
    </xdr:from>
    <xdr:to>
      <xdr:col>9</xdr:col>
      <xdr:colOff>533401</xdr:colOff>
      <xdr:row>42</xdr:row>
      <xdr:rowOff>114300</xdr:rowOff>
    </xdr:to>
    <xdr:grpSp>
      <xdr:nvGrpSpPr>
        <xdr:cNvPr id="2" name="Grupo 1">
          <a:extLst>
            <a:ext uri="{FF2B5EF4-FFF2-40B4-BE49-F238E27FC236}">
              <a16:creationId xmlns:a16="http://schemas.microsoft.com/office/drawing/2014/main" id="{C31E7FA9-873B-48E5-80FF-FEEB66A44E83}"/>
            </a:ext>
          </a:extLst>
        </xdr:cNvPr>
        <xdr:cNvGrpSpPr/>
      </xdr:nvGrpSpPr>
      <xdr:grpSpPr>
        <a:xfrm>
          <a:off x="8151296" y="6978650"/>
          <a:ext cx="3812105" cy="1708150"/>
          <a:chOff x="8151296" y="6978650"/>
          <a:chExt cx="3812105" cy="1708150"/>
        </a:xfrm>
      </xdr:grpSpPr>
      <xdr:pic>
        <xdr:nvPicPr>
          <xdr:cNvPr id="200" name="Gráfico de la barra de estado" descr="Suma de los gráficos de la barra de estado: 170">
            <a:extLst>
              <a:ext uri="{FF2B5EF4-FFF2-40B4-BE49-F238E27FC236}">
                <a16:creationId xmlns:a16="http://schemas.microsoft.com/office/drawing/2014/main" id="{26CBE60B-8C6B-4B6C-A49E-B12121A259CA}"/>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8892691" y="7623275"/>
            <a:ext cx="1116000" cy="207398"/>
          </a:xfrm>
          <a:prstGeom prst="rect">
            <a:avLst/>
          </a:prstGeom>
        </xdr:spPr>
      </xdr:pic>
      <xdr:grpSp>
        <xdr:nvGrpSpPr>
          <xdr:cNvPr id="201" name="ECHE UN VISTAZO" descr="CHECK THIS OUT&#10;Select these cells. Then in the lower-right corner of the Excel window, look for this:&#10;SUM: 170&#10;That's just another way to quickly find a total&#10;">
            <a:extLst>
              <a:ext uri="{FF2B5EF4-FFF2-40B4-BE49-F238E27FC236}">
                <a16:creationId xmlns:a16="http://schemas.microsoft.com/office/drawing/2014/main" id="{185E3144-984A-4865-9CA1-5E50300588AC}"/>
              </a:ext>
            </a:extLst>
          </xdr:cNvPr>
          <xdr:cNvGrpSpPr/>
        </xdr:nvGrpSpPr>
        <xdr:grpSpPr>
          <a:xfrm>
            <a:off x="8151296" y="6978650"/>
            <a:ext cx="3812105" cy="1708150"/>
            <a:chOff x="7539454" y="7993902"/>
            <a:chExt cx="3621075" cy="1708150"/>
          </a:xfrm>
        </xdr:grpSpPr>
        <xdr:grpSp>
          <xdr:nvGrpSpPr>
            <xdr:cNvPr id="202" name="Líneas de apertura">
              <a:extLst>
                <a:ext uri="{FF2B5EF4-FFF2-40B4-BE49-F238E27FC236}">
                  <a16:creationId xmlns:a16="http://schemas.microsoft.com/office/drawing/2014/main" id="{39B8838E-B75E-4D56-BA4D-0128784A2A5B}"/>
                </a:ext>
              </a:extLst>
            </xdr:cNvPr>
            <xdr:cNvGrpSpPr/>
          </xdr:nvGrpSpPr>
          <xdr:grpSpPr>
            <a:xfrm rot="599914">
              <a:off x="7539454" y="8145377"/>
              <a:ext cx="293814" cy="698211"/>
              <a:chOff x="9871108" y="1184220"/>
              <a:chExt cx="273326" cy="789155"/>
            </a:xfrm>
          </xdr:grpSpPr>
          <xdr:sp macro="" textlink="">
            <xdr:nvSpPr>
              <xdr:cNvPr id="205" name="Otra línea de apertura" descr="Línea de apertura">
                <a:extLst>
                  <a:ext uri="{FF2B5EF4-FFF2-40B4-BE49-F238E27FC236}">
                    <a16:creationId xmlns:a16="http://schemas.microsoft.com/office/drawing/2014/main" id="{72B2B640-A2B0-4922-83C7-1C432E167FD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206" name="Línea de apertura" descr="Línea de apertura&#10;">
                <a:extLst>
                  <a:ext uri="{FF2B5EF4-FFF2-40B4-BE49-F238E27FC236}">
                    <a16:creationId xmlns:a16="http://schemas.microsoft.com/office/drawing/2014/main" id="{86293DF6-F5A1-4474-9B8D-813EECCF9D18}"/>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203" name="Estrellas" descr="Estrellas">
              <a:extLst>
                <a:ext uri="{FF2B5EF4-FFF2-40B4-BE49-F238E27FC236}">
                  <a16:creationId xmlns:a16="http://schemas.microsoft.com/office/drawing/2014/main" id="{85803565-64C2-4B68-868B-9D7CA538F6D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7830674" y="8038700"/>
              <a:ext cx="388098" cy="337815"/>
            </a:xfrm>
            <a:prstGeom prst="rect">
              <a:avLst/>
            </a:prstGeom>
          </xdr:spPr>
        </xdr:pic>
        <xdr:sp macro="" textlink="">
          <xdr:nvSpPr>
            <xdr:cNvPr id="204" name="Instrucciones" descr="CHECK THIS OUT&#10;Select these cells. Then in the lower-right corner of the Excel window, look for SUM: 170 in the bar.&#10;&#10;That's called the Status Bar, and it's just another way to quickly find a total and other details about a selected cell or range. &#10;">
              <a:extLst>
                <a:ext uri="{FF2B5EF4-FFF2-40B4-BE49-F238E27FC236}">
                  <a16:creationId xmlns:a16="http://schemas.microsoft.com/office/drawing/2014/main" id="{8143D8DB-BD14-4B1D-99E1-49C9F0560BD1}"/>
                </a:ext>
              </a:extLst>
            </xdr:cNvPr>
            <xdr:cNvSpPr txBox="1"/>
          </xdr:nvSpPr>
          <xdr:spPr>
            <a:xfrm>
              <a:off x="8132527" y="7993902"/>
              <a:ext cx="3028002" cy="170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MIRE ESTO</a:t>
              </a: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Seleccione estas celdas. Después, en la esquina inferior derecha de la</a:t>
              </a:r>
              <a:r>
                <a:rPr lang="es" sz="1100" kern="0" baseline="0">
                  <a:solidFill>
                    <a:schemeClr val="bg2">
                      <a:lumMod val="25000"/>
                    </a:schemeClr>
                  </a:solidFill>
                  <a:latin typeface="+mn-lt"/>
                  <a:ea typeface="Segoe UI" pitchFamily="34" charset="0"/>
                  <a:cs typeface="Segoe UI Light" panose="020B0502040204020203" pitchFamily="34" charset="0"/>
                </a:rPr>
                <a:t> ventana de Excel, busque esto:</a:t>
              </a:r>
            </a:p>
            <a:p>
              <a:pPr lvl="0" rtl="0">
                <a:defRPr/>
              </a:pP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es" sz="1100" kern="0" baseline="0">
                  <a:solidFill>
                    <a:schemeClr val="bg2">
                      <a:lumMod val="25000"/>
                    </a:schemeClr>
                  </a:solidFill>
                  <a:latin typeface="+mn-lt"/>
                  <a:ea typeface="Segoe UI" pitchFamily="34" charset="0"/>
                  <a:cs typeface="Segoe UI Light" panose="020B0502040204020203" pitchFamily="34" charset="0"/>
                </a:rPr>
                <a:t>Esa es la Barra de estado y es otra manera de encontrar rápidamente un total y otros detalles sobre una celda o un intervalo seleccionado.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grpSp>
    <xdr:clientData/>
  </xdr:twoCellAnchor>
  <xdr:twoCellAnchor editAs="oneCell">
    <xdr:from>
      <xdr:col>5</xdr:col>
      <xdr:colOff>676274</xdr:colOff>
      <xdr:row>15</xdr:row>
      <xdr:rowOff>28576</xdr:rowOff>
    </xdr:from>
    <xdr:to>
      <xdr:col>9</xdr:col>
      <xdr:colOff>257173</xdr:colOff>
      <xdr:row>22</xdr:row>
      <xdr:rowOff>85725</xdr:rowOff>
    </xdr:to>
    <xdr:grpSp>
      <xdr:nvGrpSpPr>
        <xdr:cNvPr id="207" name="Grupo 206" descr="EXTRA CREDIT&#10;Try adding another SUMIF formula here, but add amounts that are less than 100. The result should be 160&#10;">
          <a:extLst>
            <a:ext uri="{FF2B5EF4-FFF2-40B4-BE49-F238E27FC236}">
              <a16:creationId xmlns:a16="http://schemas.microsoft.com/office/drawing/2014/main" id="{E7464239-05BB-404B-98D2-35A40E4685F6}"/>
            </a:ext>
          </a:extLst>
        </xdr:cNvPr>
        <xdr:cNvGrpSpPr/>
      </xdr:nvGrpSpPr>
      <xdr:grpSpPr>
        <a:xfrm>
          <a:off x="8972549" y="3457576"/>
          <a:ext cx="2714624" cy="1390649"/>
          <a:chOff x="9048750" y="3743325"/>
          <a:chExt cx="2839722" cy="1390649"/>
        </a:xfrm>
      </xdr:grpSpPr>
      <xdr:sp macro="" textlink="">
        <xdr:nvSpPr>
          <xdr:cNvPr id="208" name="Paso" descr="EXTRA CREDIT&#10;Try the COUNT function using any of the methods you've already tried. The COUNT function counts the number of cells in a range that contain numbers.&#10;">
            <a:extLst>
              <a:ext uri="{FF2B5EF4-FFF2-40B4-BE49-F238E27FC236}">
                <a16:creationId xmlns:a16="http://schemas.microsoft.com/office/drawing/2014/main" id="{6928421E-45CA-4B1D-9312-B8F551C6A306}"/>
              </a:ext>
            </a:extLst>
          </xdr:cNvPr>
          <xdr:cNvSpPr txBox="1"/>
        </xdr:nvSpPr>
        <xdr:spPr>
          <a:xfrm>
            <a:off x="9648642" y="3905249"/>
            <a:ext cx="223983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panose="020B0502040204020203" pitchFamily="34" charset="0"/>
              </a:rPr>
              <a:t>CRÉDITO ADICIONAL</a:t>
            </a:r>
            <a:endParaRPr lang="en-US" sz="1200" b="1">
              <a:solidFill>
                <a:srgbClr val="ED7D31">
                  <a:lumMod val="60000"/>
                  <a:lumOff val="40000"/>
                </a:srgbClr>
              </a:solidFill>
              <a:latin typeface="+mj-lt"/>
              <a:ea typeface="Segoe UI" pitchFamily="34" charset="0"/>
              <a:cs typeface="Segoe UI"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Pruebe la función </a:t>
            </a:r>
            <a:r>
              <a:rPr lang="es" sz="1100" b="1" i="0" kern="1200" baseline="0">
                <a:solidFill>
                  <a:schemeClr val="dk1"/>
                </a:solidFill>
                <a:effectLst/>
                <a:latin typeface="+mn-lt"/>
                <a:ea typeface="+mn-ea"/>
                <a:cs typeface="+mn-cs"/>
              </a:rPr>
              <a:t>CONTAR</a:t>
            </a:r>
            <a:r>
              <a:rPr lang="es" sz="1100" b="0" i="0" kern="1200" baseline="0">
                <a:solidFill>
                  <a:schemeClr val="dk1"/>
                </a:solidFill>
                <a:effectLst/>
                <a:latin typeface="+mn-lt"/>
                <a:ea typeface="+mn-ea"/>
                <a:cs typeface="+mn-cs"/>
              </a:rPr>
              <a:t> con cualquiera de los métodos que ya probó. La función </a:t>
            </a:r>
            <a:r>
              <a:rPr lang="es" sz="1100" b="1" i="0" kern="1200" baseline="0">
                <a:solidFill>
                  <a:schemeClr val="dk1"/>
                </a:solidFill>
                <a:effectLst/>
                <a:latin typeface="+mn-lt"/>
                <a:ea typeface="+mn-ea"/>
                <a:cs typeface="+mn-cs"/>
              </a:rPr>
              <a:t>CONTAR</a:t>
            </a:r>
            <a:r>
              <a:rPr lang="es" sz="1100" b="0" i="0" kern="1200" baseline="0">
                <a:solidFill>
                  <a:schemeClr val="dk1"/>
                </a:solidFill>
                <a:effectLst/>
                <a:latin typeface="+mn-lt"/>
                <a:ea typeface="+mn-ea"/>
                <a:cs typeface="+mn-cs"/>
              </a:rPr>
              <a:t> cuenta la cantidad de celdas de un rango que contienen números.</a:t>
            </a:r>
          </a:p>
        </xdr:txBody>
      </xdr:sp>
      <xdr:pic>
        <xdr:nvPicPr>
          <xdr:cNvPr id="209" name="Cinta de crédito adicional" descr="Cinta decorativa">
            <a:extLst>
              <a:ext uri="{FF2B5EF4-FFF2-40B4-BE49-F238E27FC236}">
                <a16:creationId xmlns:a16="http://schemas.microsoft.com/office/drawing/2014/main" id="{3A786831-0C9C-490F-B991-4BE5CEF7FC7B}"/>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9287099" y="3950551"/>
            <a:ext cx="474289" cy="439736"/>
          </a:xfrm>
          <a:prstGeom prst="rect">
            <a:avLst/>
          </a:prstGeom>
        </xdr:spPr>
      </xdr:pic>
      <xdr:sp macro="" textlink="">
        <xdr:nvSpPr>
          <xdr:cNvPr id="210" name="Flecha de crédito adicional" descr="Flecha">
            <a:extLst>
              <a:ext uri="{FF2B5EF4-FFF2-40B4-BE49-F238E27FC236}">
                <a16:creationId xmlns:a16="http://schemas.microsoft.com/office/drawing/2014/main" id="{5529D458-6B38-4317-A9FD-A9793D972E5B}"/>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0</xdr:col>
      <xdr:colOff>355809</xdr:colOff>
      <xdr:row>24</xdr:row>
      <xdr:rowOff>28580</xdr:rowOff>
    </xdr:from>
    <xdr:to>
      <xdr:col>1</xdr:col>
      <xdr:colOff>5241372</xdr:colOff>
      <xdr:row>65</xdr:row>
      <xdr:rowOff>66675</xdr:rowOff>
    </xdr:to>
    <xdr:grpSp>
      <xdr:nvGrpSpPr>
        <xdr:cNvPr id="4" name="Grupo 3">
          <a:extLst>
            <a:ext uri="{FF2B5EF4-FFF2-40B4-BE49-F238E27FC236}">
              <a16:creationId xmlns:a16="http://schemas.microsoft.com/office/drawing/2014/main" id="{F60B4319-44A9-469F-A62C-1D9E3BD387BB}"/>
            </a:ext>
          </a:extLst>
        </xdr:cNvPr>
        <xdr:cNvGrpSpPr/>
      </xdr:nvGrpSpPr>
      <xdr:grpSpPr>
        <a:xfrm>
          <a:off x="355809" y="5172080"/>
          <a:ext cx="5733288" cy="7848595"/>
          <a:chOff x="355809" y="4791079"/>
          <a:chExt cx="5733288" cy="7848596"/>
        </a:xfrm>
      </xdr:grpSpPr>
      <xdr:sp macro="" textlink="">
        <xdr:nvSpPr>
          <xdr:cNvPr id="227" name="Rectángulo 226" descr="Fondo">
            <a:extLst>
              <a:ext uri="{FF2B5EF4-FFF2-40B4-BE49-F238E27FC236}">
                <a16:creationId xmlns:a16="http://schemas.microsoft.com/office/drawing/2014/main" id="{FE05A65F-6F64-4D5F-8F2C-C74D8B5B4B8A}"/>
              </a:ext>
            </a:extLst>
          </xdr:cNvPr>
          <xdr:cNvSpPr/>
        </xdr:nvSpPr>
        <xdr:spPr>
          <a:xfrm>
            <a:off x="355809" y="4791079"/>
            <a:ext cx="5733288" cy="784859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228" name="Conector recto 227" descr="Línea decorativa">
            <a:extLst>
              <a:ext uri="{FF2B5EF4-FFF2-40B4-BE49-F238E27FC236}">
                <a16:creationId xmlns:a16="http://schemas.microsoft.com/office/drawing/2014/main" id="{E01E9DE0-78BF-4EAC-AF4D-2F1BE5EF054F}"/>
              </a:ext>
            </a:extLst>
          </xdr:cNvPr>
          <xdr:cNvCxnSpPr>
            <a:cxnSpLocks/>
          </xdr:cNvCxnSpPr>
        </xdr:nvCxnSpPr>
        <xdr:spPr>
          <a:xfrm>
            <a:off x="549298" y="5465828"/>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29" name="Conector recto 228" descr="Línea decorativa">
            <a:extLst>
              <a:ext uri="{FF2B5EF4-FFF2-40B4-BE49-F238E27FC236}">
                <a16:creationId xmlns:a16="http://schemas.microsoft.com/office/drawing/2014/main" id="{178E934D-C0C4-4CD9-B5EC-2F0A9FC59848}"/>
              </a:ext>
            </a:extLst>
          </xdr:cNvPr>
          <xdr:cNvCxnSpPr>
            <a:cxnSpLocks/>
          </xdr:cNvCxnSpPr>
        </xdr:nvCxnSpPr>
        <xdr:spPr>
          <a:xfrm>
            <a:off x="549298" y="12411222"/>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0" name="Paso" descr="Más información sobre funciones&#10;">
            <a:extLst>
              <a:ext uri="{FF2B5EF4-FFF2-40B4-BE49-F238E27FC236}">
                <a16:creationId xmlns:a16="http://schemas.microsoft.com/office/drawing/2014/main" id="{07DB6895-0278-4CEA-ABE6-CD6248F44EB5}"/>
              </a:ext>
            </a:extLst>
          </xdr:cNvPr>
          <xdr:cNvSpPr txBox="1"/>
        </xdr:nvSpPr>
        <xdr:spPr>
          <a:xfrm>
            <a:off x="549298" y="4916672"/>
            <a:ext cx="4908527" cy="527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sobre las funciones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31" name="Paso" descr="Go to the Formulas tab and browse through the Function Library, where functions are listed by category, like Text, Date &amp; Time, etc. Insert Function will let you search for functions by name, and launch a function wizard that can help you build your formula. &#10;&#10;When you start typing a function name after you press =, Excel will launch Intellisense, which will list all of the functions starting with the letters you type. When you find the one you want, press Tab, and Excel will automatically finish the function name and enter the opening parenthesis for you. It will also display the optional and required arguments. &#10;&#10;Now let's look at the anatomy of a few functions. The SUM function is structured like this:&#10;&#10;=SUM(D38:D41,H:H&quot;), where SUM is the function name, D38:D41 is the first argument. It's almost always required. H:H is an additional argument, separated by commas.&#10;&#10;">
            <a:extLst>
              <a:ext uri="{FF2B5EF4-FFF2-40B4-BE49-F238E27FC236}">
                <a16:creationId xmlns:a16="http://schemas.microsoft.com/office/drawing/2014/main" id="{17A99C0A-6405-4FD6-AD00-AD6255FB6C83}"/>
              </a:ext>
            </a:extLst>
          </xdr:cNvPr>
          <xdr:cNvSpPr txBox="1"/>
        </xdr:nvSpPr>
        <xdr:spPr>
          <a:xfrm>
            <a:off x="564212" y="5559754"/>
            <a:ext cx="5284137" cy="3041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Vaya a </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la pestaña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Fórmulas</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examine la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Biblioteca de funciones</a:t>
            </a:r>
            <a:r>
              <a:rPr lang="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100" kern="1200" baseline="0">
                <a:solidFill>
                  <a:schemeClr val="dk1"/>
                </a:solidFill>
                <a:effectLst/>
                <a:latin typeface="Segoe UI" panose="020B0502040204020203" pitchFamily="34" charset="0"/>
                <a:ea typeface="+mn-ea"/>
                <a:cs typeface="Segoe UI" panose="020B0502040204020203" pitchFamily="34" charset="0"/>
              </a:rPr>
              <a:t> donde se muestran las funciones por categorías, como </a:t>
            </a:r>
            <a:r>
              <a:rPr lang="es" sz="1100" b="1" kern="1200" baseline="0">
                <a:solidFill>
                  <a:schemeClr val="dk1"/>
                </a:solidFill>
                <a:effectLst/>
                <a:latin typeface="Segoe UI" panose="020B0502040204020203" pitchFamily="34" charset="0"/>
                <a:ea typeface="+mn-ea"/>
                <a:cs typeface="Segoe UI" panose="020B0502040204020203" pitchFamily="34" charset="0"/>
              </a:rPr>
              <a:t>Texto</a:t>
            </a:r>
            <a:r>
              <a:rPr lang="es" sz="1100" kern="1200" baseline="0">
                <a:solidFill>
                  <a:schemeClr val="dk1"/>
                </a:solidFill>
                <a:effectLst/>
                <a:latin typeface="Segoe UI" panose="020B0502040204020203" pitchFamily="34" charset="0"/>
                <a:ea typeface="+mn-ea"/>
                <a:cs typeface="Segoe UI" panose="020B0502040204020203" pitchFamily="34" charset="0"/>
              </a:rPr>
              <a:t>, </a:t>
            </a:r>
            <a:r>
              <a:rPr lang="es" sz="1100" b="1" kern="1200" baseline="0">
                <a:solidFill>
                  <a:schemeClr val="dk1"/>
                </a:solidFill>
                <a:effectLst/>
                <a:latin typeface="Segoe UI" panose="020B0502040204020203" pitchFamily="34" charset="0"/>
                <a:ea typeface="+mn-ea"/>
                <a:cs typeface="Segoe UI" panose="020B0502040204020203" pitchFamily="34" charset="0"/>
              </a:rPr>
              <a:t>Fecha y hora</a:t>
            </a:r>
            <a:r>
              <a:rPr lang="es" sz="1100" kern="1200" baseline="0">
                <a:solidFill>
                  <a:schemeClr val="dk1"/>
                </a:solidFill>
                <a:effectLst/>
                <a:latin typeface="Segoe UI" panose="020B0502040204020203" pitchFamily="34" charset="0"/>
                <a:ea typeface="+mn-ea"/>
                <a:cs typeface="Segoe UI" panose="020B0502040204020203" pitchFamily="34" charset="0"/>
              </a:rPr>
              <a:t>, etc.</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Insertar función </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le permitirá buscar funciones por nombre y abrir a un asistente de funciones que puede ayudarle a crear la fórmula. </a:t>
            </a: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Cuando empiece a escribir el nombre de una función después de presionar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abrirá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Intellisense</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que mostrará todas las funciones que empiecen con las letras que escriba. Cuando encuentre la que desee, presione la tecla Tab y Excel completará automáticamente el nombre de la función y escribirá el paréntesis de apertura. También mostrará los argumentos necesarios y opcionales. </a:t>
            </a: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b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vamos a ver la anatomía de algunas funciones. La función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está estructurada así:</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clientData/>
  </xdr:twoCellAnchor>
  <xdr:twoCellAnchor>
    <xdr:from>
      <xdr:col>1</xdr:col>
      <xdr:colOff>1086605</xdr:colOff>
      <xdr:row>38</xdr:row>
      <xdr:rowOff>154893</xdr:rowOff>
    </xdr:from>
    <xdr:to>
      <xdr:col>1</xdr:col>
      <xdr:colOff>3032611</xdr:colOff>
      <xdr:row>41</xdr:row>
      <xdr:rowOff>149835</xdr:rowOff>
    </xdr:to>
    <xdr:pic>
      <xdr:nvPicPr>
        <xdr:cNvPr id="213" name="Imagen 212">
          <a:extLst>
            <a:ext uri="{FF2B5EF4-FFF2-40B4-BE49-F238E27FC236}">
              <a16:creationId xmlns:a16="http://schemas.microsoft.com/office/drawing/2014/main" id="{CF700F99-98FD-4493-86F6-BB31915BF069}"/>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1934330" y="7965393"/>
          <a:ext cx="1946006" cy="566442"/>
        </a:xfrm>
        <a:prstGeom prst="rect">
          <a:avLst/>
        </a:prstGeom>
      </xdr:spPr>
    </xdr:pic>
    <xdr:clientData/>
  </xdr:twoCellAnchor>
  <xdr:twoCellAnchor>
    <xdr:from>
      <xdr:col>1</xdr:col>
      <xdr:colOff>595997</xdr:colOff>
      <xdr:row>44</xdr:row>
      <xdr:rowOff>47626</xdr:rowOff>
    </xdr:from>
    <xdr:to>
      <xdr:col>1</xdr:col>
      <xdr:colOff>3778369</xdr:colOff>
      <xdr:row>53</xdr:row>
      <xdr:rowOff>178798</xdr:rowOff>
    </xdr:to>
    <xdr:grpSp>
      <xdr:nvGrpSpPr>
        <xdr:cNvPr id="214" name="Grupo 213">
          <a:extLst>
            <a:ext uri="{FF2B5EF4-FFF2-40B4-BE49-F238E27FC236}">
              <a16:creationId xmlns:a16="http://schemas.microsoft.com/office/drawing/2014/main" id="{FB827C73-8C3F-460A-9D51-BF988EA48D11}"/>
            </a:ext>
          </a:extLst>
        </xdr:cNvPr>
        <xdr:cNvGrpSpPr/>
      </xdr:nvGrpSpPr>
      <xdr:grpSpPr>
        <a:xfrm>
          <a:off x="1443722" y="9001126"/>
          <a:ext cx="3182372" cy="1845672"/>
          <a:chOff x="4357427" y="4314825"/>
          <a:chExt cx="3161647" cy="1845672"/>
        </a:xfrm>
      </xdr:grpSpPr>
      <xdr:sp macro="" textlink="">
        <xdr:nvSpPr>
          <xdr:cNvPr id="219" name="txt_Fórmula" descr="=SUMA(D38:D41) ">
            <a:extLst>
              <a:ext uri="{FF2B5EF4-FFF2-40B4-BE49-F238E27FC236}">
                <a16:creationId xmlns:a16="http://schemas.microsoft.com/office/drawing/2014/main" id="{7E312E8D-370B-4CB1-9C30-9E10D575E721}"/>
              </a:ext>
            </a:extLst>
          </xdr:cNvPr>
          <xdr:cNvSpPr txBox="1"/>
        </xdr:nvSpPr>
        <xdr:spPr>
          <a:xfrm>
            <a:off x="4386251" y="5629275"/>
            <a:ext cx="313282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=SUMA(D35:D38;H:H)</a:t>
            </a:r>
            <a:endParaRPr lang="en-US" sz="2000">
              <a:effectLst/>
              <a:latin typeface="Courier New" panose="02070309020205020404" pitchFamily="49" charset="0"/>
              <a:ea typeface="Times New Roman" panose="02020603050405020304" pitchFamily="18" charset="0"/>
            </a:endParaRPr>
          </a:p>
        </xdr:txBody>
      </xdr:sp>
      <xdr:grpSp>
        <xdr:nvGrpSpPr>
          <xdr:cNvPr id="220" name="Grupo 219">
            <a:extLst>
              <a:ext uri="{FF2B5EF4-FFF2-40B4-BE49-F238E27FC236}">
                <a16:creationId xmlns:a16="http://schemas.microsoft.com/office/drawing/2014/main" id="{EA425C25-3538-467E-9C7D-913A4CCFBE52}"/>
              </a:ext>
            </a:extLst>
          </xdr:cNvPr>
          <xdr:cNvGrpSpPr/>
        </xdr:nvGrpSpPr>
        <xdr:grpSpPr>
          <a:xfrm>
            <a:off x="4357427" y="4314825"/>
            <a:ext cx="3136296" cy="1394627"/>
            <a:chOff x="4357427" y="4314825"/>
            <a:chExt cx="3136296" cy="1394627"/>
          </a:xfrm>
        </xdr:grpSpPr>
        <xdr:sp macro="" textlink="">
          <xdr:nvSpPr>
            <xdr:cNvPr id="221" name="LlaveSuperiorFórmula">
              <a:extLst>
                <a:ext uri="{FF2B5EF4-FFF2-40B4-BE49-F238E27FC236}">
                  <a16:creationId xmlns:a16="http://schemas.microsoft.com/office/drawing/2014/main" id="{70C6032A-6C2C-406B-8451-B3D14C49A6BC}"/>
                </a:ext>
              </a:extLst>
            </xdr:cNvPr>
            <xdr:cNvSpPr/>
          </xdr:nvSpPr>
          <xdr:spPr>
            <a:xfrm rot="5400000">
              <a:off x="6493180" y="5216926"/>
              <a:ext cx="499277" cy="485776"/>
            </a:xfrm>
            <a:prstGeom prst="leftBrace">
              <a:avLst>
                <a:gd name="adj1" fmla="val 8333"/>
                <a:gd name="adj2" fmla="val 26470"/>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22" name="LlaveSuperiorFórmula">
              <a:extLst>
                <a:ext uri="{FF2B5EF4-FFF2-40B4-BE49-F238E27FC236}">
                  <a16:creationId xmlns:a16="http://schemas.microsoft.com/office/drawing/2014/main" id="{56068F5B-8EA0-44DA-8571-8698F744FFA6}"/>
                </a:ext>
              </a:extLst>
            </xdr:cNvPr>
            <xdr:cNvSpPr/>
          </xdr:nvSpPr>
          <xdr:spPr>
            <a:xfrm rot="5400000">
              <a:off x="5569136" y="4920364"/>
              <a:ext cx="499277" cy="1059853"/>
            </a:xfrm>
            <a:prstGeom prst="leftBrace">
              <a:avLst>
                <a:gd name="adj1" fmla="val 8333"/>
                <a:gd name="adj2" fmla="val 23874"/>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23" name="LlaveSuperiorFórmula">
              <a:extLst>
                <a:ext uri="{FF2B5EF4-FFF2-40B4-BE49-F238E27FC236}">
                  <a16:creationId xmlns:a16="http://schemas.microsoft.com/office/drawing/2014/main" id="{B06AACB5-79F8-4B5A-828E-3C81B8A6126C}"/>
                </a:ext>
              </a:extLst>
            </xdr:cNvPr>
            <xdr:cNvSpPr/>
          </xdr:nvSpPr>
          <xdr:spPr>
            <a:xfrm rot="5400000">
              <a:off x="4616346" y="5121995"/>
              <a:ext cx="499277" cy="6375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24" name="txt_GloboSuperiorFórmula" descr="El nombre de función&#10;">
              <a:extLst>
                <a:ext uri="{FF2B5EF4-FFF2-40B4-BE49-F238E27FC236}">
                  <a16:creationId xmlns:a16="http://schemas.microsoft.com/office/drawing/2014/main" id="{A51B4DC7-A90C-4214-A9E2-B085B4A03BC0}"/>
                </a:ext>
              </a:extLst>
            </xdr:cNvPr>
            <xdr:cNvSpPr txBox="1">
              <a:spLocks noChangeArrowheads="1"/>
            </xdr:cNvSpPr>
          </xdr:nvSpPr>
          <xdr:spPr bwMode="auto">
            <a:xfrm>
              <a:off x="4357427" y="4314825"/>
              <a:ext cx="1013603"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El nombre de función.</a:t>
              </a:r>
            </a:p>
          </xdr:txBody>
        </xdr:sp>
        <xdr:sp macro="" textlink="">
          <xdr:nvSpPr>
            <xdr:cNvPr id="225" name="txt_GloboSuperiorFórmula" descr="El primer argumento. Casi siempre es necesario.&#10;&#10;">
              <a:extLst>
                <a:ext uri="{FF2B5EF4-FFF2-40B4-BE49-F238E27FC236}">
                  <a16:creationId xmlns:a16="http://schemas.microsoft.com/office/drawing/2014/main" id="{1AA6C65B-1638-43C3-9BBA-D39DAF05E74C}"/>
                </a:ext>
              </a:extLst>
            </xdr:cNvPr>
            <xdr:cNvSpPr txBox="1">
              <a:spLocks noChangeArrowheads="1"/>
            </xdr:cNvSpPr>
          </xdr:nvSpPr>
          <xdr:spPr bwMode="auto">
            <a:xfrm>
              <a:off x="5472101" y="4324350"/>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El primer argumento. Es obligatorio casi siempre.</a:t>
              </a:r>
            </a:p>
          </xdr:txBody>
        </xdr:sp>
        <xdr:sp macro="" textlink="">
          <xdr:nvSpPr>
            <xdr:cNvPr id="226" name="txt_GloboSuperiorFórmula" descr="Argumentos adicionales, separado por comas (,).&#10;&#10;">
              <a:extLst>
                <a:ext uri="{FF2B5EF4-FFF2-40B4-BE49-F238E27FC236}">
                  <a16:creationId xmlns:a16="http://schemas.microsoft.com/office/drawing/2014/main" id="{2E5F66AD-98E4-4B2A-B2BA-C09105B1A21B}"/>
                </a:ext>
              </a:extLst>
            </xdr:cNvPr>
            <xdr:cNvSpPr txBox="1">
              <a:spLocks noChangeArrowheads="1"/>
            </xdr:cNvSpPr>
          </xdr:nvSpPr>
          <xdr:spPr bwMode="auto">
            <a:xfrm>
              <a:off x="6509574" y="4333875"/>
              <a:ext cx="984149"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Argumentos adicionales, separados por comas (;).</a:t>
              </a:r>
            </a:p>
          </xdr:txBody>
        </xdr:sp>
      </xdr:grpSp>
    </xdr:grpSp>
    <xdr:clientData/>
  </xdr:twoCellAnchor>
  <xdr:twoCellAnchor>
    <xdr:from>
      <xdr:col>0</xdr:col>
      <xdr:colOff>547558</xdr:colOff>
      <xdr:row>52</xdr:row>
      <xdr:rowOff>133351</xdr:rowOff>
    </xdr:from>
    <xdr:to>
      <xdr:col>1</xdr:col>
      <xdr:colOff>5048250</xdr:colOff>
      <xdr:row>57</xdr:row>
      <xdr:rowOff>28575</xdr:rowOff>
    </xdr:to>
    <xdr:sp macro="" textlink="">
      <xdr:nvSpPr>
        <xdr:cNvPr id="215" name="txt_Paso" descr="Si la función SUMA pudiese hablar, diría que devuelve la suma de todos los valores en las celdas D38 a D41 y de toda la columna H. Ahora, vamos a probar una que no necesita argumentos.&#10;">
          <a:extLst>
            <a:ext uri="{FF2B5EF4-FFF2-40B4-BE49-F238E27FC236}">
              <a16:creationId xmlns:a16="http://schemas.microsoft.com/office/drawing/2014/main" id="{22A1C554-76ED-4E49-A496-849BD442214B}"/>
            </a:ext>
          </a:extLst>
        </xdr:cNvPr>
        <xdr:cNvSpPr txBox="1"/>
      </xdr:nvSpPr>
      <xdr:spPr>
        <a:xfrm>
          <a:off x="547558" y="10610851"/>
          <a:ext cx="5348417" cy="847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la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pudiese hablar, diría “Devuelve la suma de todos los valores en las celdas D35 a D38 y de toda la columna H”.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 vamos a probar una que no necesita argumentos.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1</xdr:col>
      <xdr:colOff>443439</xdr:colOff>
      <xdr:row>57</xdr:row>
      <xdr:rowOff>133351</xdr:rowOff>
    </xdr:from>
    <xdr:to>
      <xdr:col>1</xdr:col>
      <xdr:colOff>3733800</xdr:colOff>
      <xdr:row>64</xdr:row>
      <xdr:rowOff>188323</xdr:rowOff>
    </xdr:to>
    <xdr:grpSp>
      <xdr:nvGrpSpPr>
        <xdr:cNvPr id="3" name="Grupo 2">
          <a:extLst>
            <a:ext uri="{FF2B5EF4-FFF2-40B4-BE49-F238E27FC236}">
              <a16:creationId xmlns:a16="http://schemas.microsoft.com/office/drawing/2014/main" id="{A1A853C7-B6EC-45D3-A4D6-9D928865ED9B}"/>
            </a:ext>
          </a:extLst>
        </xdr:cNvPr>
        <xdr:cNvGrpSpPr/>
      </xdr:nvGrpSpPr>
      <xdr:grpSpPr>
        <a:xfrm>
          <a:off x="1291164" y="11563351"/>
          <a:ext cx="3290361" cy="1388472"/>
          <a:chOff x="1424514" y="11125201"/>
          <a:chExt cx="3290361" cy="1388472"/>
        </a:xfrm>
      </xdr:grpSpPr>
      <xdr:sp macro="" textlink="">
        <xdr:nvSpPr>
          <xdr:cNvPr id="216" name="LlaveSuperiorFórmula">
            <a:extLst>
              <a:ext uri="{FF2B5EF4-FFF2-40B4-BE49-F238E27FC236}">
                <a16:creationId xmlns:a16="http://schemas.microsoft.com/office/drawing/2014/main" id="{47A65F16-B2A6-46A3-B669-E6D2D5A6ECEB}"/>
              </a:ext>
            </a:extLst>
          </xdr:cNvPr>
          <xdr:cNvSpPr/>
        </xdr:nvSpPr>
        <xdr:spPr>
          <a:xfrm rot="5400000">
            <a:off x="2814798" y="11410330"/>
            <a:ext cx="499277" cy="74817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7" name="txt_Fórmula" descr="=HOY()">
            <a:extLst>
              <a:ext uri="{FF2B5EF4-FFF2-40B4-BE49-F238E27FC236}">
                <a16:creationId xmlns:a16="http://schemas.microsoft.com/office/drawing/2014/main" id="{22DC5E2D-9AE9-4EFE-B800-9356D8B70BA7}"/>
              </a:ext>
            </a:extLst>
          </xdr:cNvPr>
          <xdr:cNvSpPr txBox="1"/>
        </xdr:nvSpPr>
        <xdr:spPr>
          <a:xfrm>
            <a:off x="2560450" y="11982451"/>
            <a:ext cx="182161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=HOY()</a:t>
            </a:r>
            <a:endParaRPr lang="en-US" sz="2000">
              <a:effectLst/>
              <a:latin typeface="Courier New" panose="02070309020205020404" pitchFamily="49" charset="0"/>
              <a:ea typeface="Times New Roman" panose="02020603050405020304" pitchFamily="18" charset="0"/>
            </a:endParaRPr>
          </a:p>
        </xdr:txBody>
      </xdr:sp>
      <xdr:sp macro="" textlink="">
        <xdr:nvSpPr>
          <xdr:cNvPr id="218" name="txt_GloboSuperiorFórmula" descr="La función HOY devuelve la fecha de hoy. Se actualizará automáticamente cuando se vuelva a calcular Excel.&#10;&#10;">
            <a:extLst>
              <a:ext uri="{FF2B5EF4-FFF2-40B4-BE49-F238E27FC236}">
                <a16:creationId xmlns:a16="http://schemas.microsoft.com/office/drawing/2014/main" id="{52549E0D-FD3F-475B-B881-0D180B27FDC0}"/>
              </a:ext>
            </a:extLst>
          </xdr:cNvPr>
          <xdr:cNvSpPr txBox="1">
            <a:spLocks noChangeArrowheads="1"/>
          </xdr:cNvSpPr>
        </xdr:nvSpPr>
        <xdr:spPr bwMode="auto">
          <a:xfrm>
            <a:off x="1424514" y="11125201"/>
            <a:ext cx="3290361" cy="46672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La función </a:t>
            </a:r>
            <a:r>
              <a:rPr lang="es" sz="1100" b="1">
                <a:effectLst/>
                <a:latin typeface="Calibri" panose="020F0502020204030204" pitchFamily="34" charset="0"/>
                <a:ea typeface="Calibri" panose="020F0502020204030204" pitchFamily="34" charset="0"/>
                <a:cs typeface="Times New Roman" panose="02020603050405020304" pitchFamily="18" charset="0"/>
              </a:rPr>
              <a:t>HOY</a:t>
            </a:r>
            <a:r>
              <a:rPr lang="es" sz="1100">
                <a:effectLst/>
                <a:latin typeface="Calibri" panose="020F0502020204030204" pitchFamily="34" charset="0"/>
                <a:ea typeface="Calibri" panose="020F0502020204030204" pitchFamily="34" charset="0"/>
                <a:cs typeface="Times New Roman" panose="02020603050405020304" pitchFamily="18" charset="0"/>
              </a:rPr>
              <a:t> devuelve la fecha actual. Cuando Excel vuelva a calcular,</a:t>
            </a:r>
            <a:r>
              <a:rPr lang="es" sz="1100" baseline="0">
                <a:effectLst/>
                <a:latin typeface="Calibri" panose="020F0502020204030204" pitchFamily="34" charset="0"/>
                <a:ea typeface="Calibri" panose="020F0502020204030204" pitchFamily="34" charset="0"/>
                <a:cs typeface="Times New Roman" panose="02020603050405020304" pitchFamily="18" charset="0"/>
              </a:rPr>
              <a:t> se actualizará automáticamente.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342900</xdr:colOff>
      <xdr:row>0</xdr:row>
      <xdr:rowOff>352424</xdr:rowOff>
    </xdr:from>
    <xdr:to>
      <xdr:col>1</xdr:col>
      <xdr:colOff>5229225</xdr:colOff>
      <xdr:row>23</xdr:row>
      <xdr:rowOff>152400</xdr:rowOff>
    </xdr:to>
    <xdr:grpSp>
      <xdr:nvGrpSpPr>
        <xdr:cNvPr id="232" name="Grupo 231">
          <a:extLst>
            <a:ext uri="{FF2B5EF4-FFF2-40B4-BE49-F238E27FC236}">
              <a16:creationId xmlns:a16="http://schemas.microsoft.com/office/drawing/2014/main" id="{7A4FA281-7222-4655-A76E-27AE33A3FF1C}"/>
            </a:ext>
          </a:extLst>
        </xdr:cNvPr>
        <xdr:cNvGrpSpPr/>
      </xdr:nvGrpSpPr>
      <xdr:grpSpPr>
        <a:xfrm>
          <a:off x="342900" y="352424"/>
          <a:ext cx="5734050" cy="4752976"/>
          <a:chOff x="323850" y="276224"/>
          <a:chExt cx="5734050" cy="4569755"/>
        </a:xfrm>
      </xdr:grpSpPr>
      <xdr:sp macro="" textlink="">
        <xdr:nvSpPr>
          <xdr:cNvPr id="233" name="txt_FondoPaseo" descr="Fondo">
            <a:extLst>
              <a:ext uri="{FF2B5EF4-FFF2-40B4-BE49-F238E27FC236}">
                <a16:creationId xmlns:a16="http://schemas.microsoft.com/office/drawing/2014/main" id="{2E503384-DBF5-4D47-BF12-EEAC0918D4AA}"/>
              </a:ext>
            </a:extLst>
          </xdr:cNvPr>
          <xdr:cNvSpPr/>
        </xdr:nvSpPr>
        <xdr:spPr>
          <a:xfrm>
            <a:off x="323850" y="276224"/>
            <a:ext cx="5734050" cy="456975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34" name="txt_EncabezadoPaseo" descr="Introducción a las funciones">
            <a:extLst>
              <a:ext uri="{FF2B5EF4-FFF2-40B4-BE49-F238E27FC236}">
                <a16:creationId xmlns:a16="http://schemas.microsoft.com/office/drawing/2014/main" id="{7D4667CC-B735-408F-A1E4-6FA13B1FB7FB}"/>
              </a:ext>
            </a:extLst>
          </xdr:cNvPr>
          <xdr:cNvSpPr txBox="1"/>
        </xdr:nvSpPr>
        <xdr:spPr>
          <a:xfrm>
            <a:off x="536578" y="371474"/>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Introducción a las funciones</a:t>
            </a:r>
          </a:p>
        </xdr:txBody>
      </xdr:sp>
      <xdr:cxnSp macro="">
        <xdr:nvCxnSpPr>
          <xdr:cNvPr id="235" name="txt_LíneaPaseo1" descr="Línea decorativa">
            <a:extLst>
              <a:ext uri="{FF2B5EF4-FFF2-40B4-BE49-F238E27FC236}">
                <a16:creationId xmlns:a16="http://schemas.microsoft.com/office/drawing/2014/main" id="{B2C34DDE-3E39-4FB3-B22B-EE9DE303EF82}"/>
              </a:ext>
            </a:extLst>
          </xdr:cNvPr>
          <xdr:cNvCxnSpPr>
            <a:cxnSpLocks/>
          </xdr:cNvCxnSpPr>
        </xdr:nvCxnSpPr>
        <xdr:spPr>
          <a:xfrm>
            <a:off x="536578" y="89718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36" name="txt_LíneaPaseo2" descr="Línea decorativa">
            <a:extLst>
              <a:ext uri="{FF2B5EF4-FFF2-40B4-BE49-F238E27FC236}">
                <a16:creationId xmlns:a16="http://schemas.microsoft.com/office/drawing/2014/main" id="{EEEF91CB-D253-4B04-B06F-EF082C03A170}"/>
              </a:ext>
            </a:extLst>
          </xdr:cNvPr>
          <xdr:cNvCxnSpPr>
            <a:cxnSpLocks/>
          </xdr:cNvCxnSpPr>
        </xdr:nvCxnSpPr>
        <xdr:spPr>
          <a:xfrm>
            <a:off x="536578" y="4100760"/>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7" name="txt_IntroducciónPaseo" descr="Las funciones le permiten hacer varias tareas, como realizar operaciones matemáticas, buscar valores o incluso calcular fechas y horas. Ahora, probemos algunas formas de sumar valores con la función SUMA.">
            <a:extLst>
              <a:ext uri="{FF2B5EF4-FFF2-40B4-BE49-F238E27FC236}">
                <a16:creationId xmlns:a16="http://schemas.microsoft.com/office/drawing/2014/main" id="{D14E5F97-98FC-4309-B1F6-64DC7B7C29DE}"/>
              </a:ext>
            </a:extLst>
          </xdr:cNvPr>
          <xdr:cNvSpPr txBox="1"/>
        </xdr:nvSpPr>
        <xdr:spPr>
          <a:xfrm>
            <a:off x="543088" y="976391"/>
            <a:ext cx="5251444" cy="618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Las funciones le permiten hacer varias tareas, como realizar operaciones matemáticas, buscar valores o incluso calcular fechas y horas. Probemos varias formas de sumar valores con la función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SUMA</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grpSp>
        <xdr:nvGrpSpPr>
          <xdr:cNvPr id="238" name="grp_Paso">
            <a:extLst>
              <a:ext uri="{FF2B5EF4-FFF2-40B4-BE49-F238E27FC236}">
                <a16:creationId xmlns:a16="http://schemas.microsoft.com/office/drawing/2014/main" id="{B0D2ED24-6683-4531-B8F5-0F2F4933BA4A}"/>
              </a:ext>
            </a:extLst>
          </xdr:cNvPr>
          <xdr:cNvGrpSpPr/>
        </xdr:nvGrpSpPr>
        <xdr:grpSpPr>
          <a:xfrm>
            <a:off x="542925" y="1638300"/>
            <a:ext cx="5295901" cy="844960"/>
            <a:chOff x="609600" y="7810500"/>
            <a:chExt cx="5261542" cy="844960"/>
          </a:xfrm>
        </xdr:grpSpPr>
        <xdr:sp macro="" textlink="">
          <xdr:nvSpPr>
            <xdr:cNvPr id="247" name="txt_Paso" descr="En la columna de Cantidad de Fruta (celda D7), escriba =SUMA(D3:D6), o escriba =SUMA(, después seleccione el intervalo con el ratón y presione Entrar. Esto sumará los valores en las celdas D3, D4, D5 y D6. La respuesta debe ser 170.">
              <a:extLst>
                <a:ext uri="{FF2B5EF4-FFF2-40B4-BE49-F238E27FC236}">
                  <a16:creationId xmlns:a16="http://schemas.microsoft.com/office/drawing/2014/main" id="{810A5AB8-1BE7-4AA1-A49C-BD6D215DAFA4}"/>
                </a:ext>
              </a:extLst>
            </xdr:cNvPr>
            <xdr:cNvSpPr txBox="1"/>
          </xdr:nvSpPr>
          <xdr:spPr>
            <a:xfrm>
              <a:off x="1017295" y="7833407"/>
              <a:ext cx="4853847" cy="822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columna de Cantidad de Fruta (celda D7),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=SUMA(D3:D6)</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 después seleccione el intervalo con el mouse y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Esto sumará los valores de las celdas D3, D4, D5 y D6. La respuesta debería ser 170.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8" name="shp_Paso" descr="1">
              <a:extLst>
                <a:ext uri="{FF2B5EF4-FFF2-40B4-BE49-F238E27FC236}">
                  <a16:creationId xmlns:a16="http://schemas.microsoft.com/office/drawing/2014/main" id="{F2FD6D3D-CB42-4E79-8228-3477BE73DC8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239" name="grp_Paso">
            <a:extLst>
              <a:ext uri="{FF2B5EF4-FFF2-40B4-BE49-F238E27FC236}">
                <a16:creationId xmlns:a16="http://schemas.microsoft.com/office/drawing/2014/main" id="{D760DDB7-6B91-4E00-B2BE-F1BD6817C42A}"/>
              </a:ext>
            </a:extLst>
          </xdr:cNvPr>
          <xdr:cNvGrpSpPr/>
        </xdr:nvGrpSpPr>
        <xdr:grpSpPr>
          <a:xfrm>
            <a:off x="542925" y="2399558"/>
            <a:ext cx="5220101" cy="898751"/>
            <a:chOff x="609600" y="8033595"/>
            <a:chExt cx="5186234" cy="898751"/>
          </a:xfrm>
        </xdr:grpSpPr>
        <xdr:sp macro="" textlink="">
          <xdr:nvSpPr>
            <xdr:cNvPr id="245" name="txt_Paso" descr="Ahora, vamos a probar Autosuma. Seleccione la celda amarilla debajo de la columna de Carne (celda G7) y, a continuación, vaya a Fórmulas &gt; Autosuma &gt; y seleccione SUMA. Verá que Excel escribe automáticamente la fórmula. Presione Entrar para confirmarlo. La característica Autosuma tiene todas las funciones más comunes.&#10;&#10;">
              <a:extLst>
                <a:ext uri="{FF2B5EF4-FFF2-40B4-BE49-F238E27FC236}">
                  <a16:creationId xmlns:a16="http://schemas.microsoft.com/office/drawing/2014/main" id="{C6CA8983-E35C-4984-9B4D-732042B193D4}"/>
                </a:ext>
              </a:extLst>
            </xdr:cNvPr>
            <xdr:cNvSpPr txBox="1"/>
          </xdr:nvSpPr>
          <xdr:spPr>
            <a:xfrm>
              <a:off x="1017295" y="8075552"/>
              <a:ext cx="4778539" cy="856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 vamos a probar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Seleccione la celda amarilla en la columna de Carne (celda G7) y vaya 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Fórmulas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seleccione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Verá que Excel escribe automáticamente la fórmula.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para confirmar. La característica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tiene todas las funciones más comunes.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6" name="shp_Paso" descr="2">
              <a:extLst>
                <a:ext uri="{FF2B5EF4-FFF2-40B4-BE49-F238E27FC236}">
                  <a16:creationId xmlns:a16="http://schemas.microsoft.com/office/drawing/2014/main" id="{09967B0C-29E8-4781-A6FA-F5CB00C8AEBC}"/>
                </a:ext>
              </a:extLst>
            </xdr:cNvPr>
            <xdr:cNvSpPr/>
          </xdr:nvSpPr>
          <xdr:spPr>
            <a:xfrm>
              <a:off x="609600" y="803359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240" name="Grupo 239">
            <a:extLst>
              <a:ext uri="{FF2B5EF4-FFF2-40B4-BE49-F238E27FC236}">
                <a16:creationId xmlns:a16="http://schemas.microsoft.com/office/drawing/2014/main" id="{DCC331A5-B81B-407D-A604-3A6691EE3721}"/>
              </a:ext>
            </a:extLst>
          </xdr:cNvPr>
          <xdr:cNvGrpSpPr/>
        </xdr:nvGrpSpPr>
        <xdr:grpSpPr>
          <a:xfrm>
            <a:off x="542925" y="3372198"/>
            <a:ext cx="5234994" cy="695366"/>
            <a:chOff x="561975" y="3181698"/>
            <a:chExt cx="5234994" cy="695366"/>
          </a:xfrm>
        </xdr:grpSpPr>
        <xdr:sp macro="" textlink="">
          <xdr:nvSpPr>
            <xdr:cNvPr id="241" name="3" descr="3">
              <a:extLst>
                <a:ext uri="{FF2B5EF4-FFF2-40B4-BE49-F238E27FC236}">
                  <a16:creationId xmlns:a16="http://schemas.microsoft.com/office/drawing/2014/main" id="{B6363DB9-6EAE-4572-B5B1-7CAA749E8425}"/>
                </a:ext>
              </a:extLst>
            </xdr:cNvPr>
            <xdr:cNvSpPr/>
          </xdr:nvSpPr>
          <xdr:spPr>
            <a:xfrm>
              <a:off x="561975" y="3181698"/>
              <a:ext cx="371587" cy="36775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242" name="Paso" descr="Este es un buen método abreviado de teclado. Seleccione la celda D15 y, a continuación, presione Alt + =, luego dele a Entrar. Esto escribe automáticamente la SUMA.&#10;">
              <a:extLst>
                <a:ext uri="{FF2B5EF4-FFF2-40B4-BE49-F238E27FC236}">
                  <a16:creationId xmlns:a16="http://schemas.microsoft.com/office/drawing/2014/main" id="{560D1E18-37A7-48F2-AA0C-0AF6088AF0AB}"/>
                </a:ext>
              </a:extLst>
            </xdr:cNvPr>
            <xdr:cNvSpPr txBox="1"/>
          </xdr:nvSpPr>
          <xdr:spPr>
            <a:xfrm>
              <a:off x="987453" y="3227186"/>
              <a:ext cx="4809516" cy="649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Este es un método abreviado de teclado muy útil. Seleccione la celda D15, después presione 	          y luego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 introducirá automáticamente.</a:t>
              </a:r>
            </a:p>
          </xdr:txBody>
        </xdr:sp>
        <xdr:sp macro="" textlink="">
          <xdr:nvSpPr>
            <xdr:cNvPr id="243" name="Tecla igual" descr="Tecla igual">
              <a:extLst>
                <a:ext uri="{FF2B5EF4-FFF2-40B4-BE49-F238E27FC236}">
                  <a16:creationId xmlns:a16="http://schemas.microsoft.com/office/drawing/2014/main" id="{CF33041B-BB98-41EE-BDDE-38D58DF9865E}"/>
                </a:ext>
              </a:extLst>
            </xdr:cNvPr>
            <xdr:cNvSpPr/>
          </xdr:nvSpPr>
          <xdr:spPr>
            <a:xfrm>
              <a:off x="2746505" y="3455803"/>
              <a:ext cx="387219" cy="20078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000">
                  <a:solidFill>
                    <a:schemeClr val="tx1"/>
                  </a:solidFill>
                  <a:latin typeface="Calibri" panose="020F0502020204030204" pitchFamily="34" charset="0"/>
                </a:rPr>
                <a:t>=</a:t>
              </a:r>
              <a:endParaRPr lang="en-US" sz="900">
                <a:solidFill>
                  <a:schemeClr val="tx1"/>
                </a:solidFill>
                <a:latin typeface="Calibri" panose="020F0502020204030204" pitchFamily="34" charset="0"/>
              </a:endParaRPr>
            </a:p>
          </xdr:txBody>
        </xdr:sp>
        <xdr:sp macro="" textlink="">
          <xdr:nvSpPr>
            <xdr:cNvPr id="244" name="Tecla ALT" descr="Tecla ALT">
              <a:extLst>
                <a:ext uri="{FF2B5EF4-FFF2-40B4-BE49-F238E27FC236}">
                  <a16:creationId xmlns:a16="http://schemas.microsoft.com/office/drawing/2014/main" id="{0BFE17A4-7B91-43C3-90BB-12A4D5132A91}"/>
                </a:ext>
              </a:extLst>
            </xdr:cNvPr>
            <xdr:cNvSpPr/>
          </xdr:nvSpPr>
          <xdr:spPr>
            <a:xfrm>
              <a:off x="2254689" y="3455803"/>
              <a:ext cx="387219" cy="20078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Calibri" panose="020F0502020204030204" pitchFamily="34" charset="0"/>
                </a:rPr>
                <a:t>Alt</a:t>
              </a:r>
              <a:endParaRPr lang="en-US" sz="800" spc="100" baseline="0">
                <a:solidFill>
                  <a:schemeClr val="tx1"/>
                </a:solidFill>
                <a:latin typeface="Calibri" panose="020F0502020204030204" pitchFamily="34" charset="0"/>
              </a:endParaRPr>
            </a:p>
          </xdr:txBody>
        </xdr:sp>
      </xdr:grpSp>
    </xdr:grpSp>
    <xdr:clientData/>
  </xdr:twoCellAnchor>
  <xdr:twoCellAnchor>
    <xdr:from>
      <xdr:col>0</xdr:col>
      <xdr:colOff>647699</xdr:colOff>
      <xdr:row>20</xdr:row>
      <xdr:rowOff>85726</xdr:rowOff>
    </xdr:from>
    <xdr:to>
      <xdr:col>1</xdr:col>
      <xdr:colOff>2903174</xdr:colOff>
      <xdr:row>23</xdr:row>
      <xdr:rowOff>45150</xdr:rowOff>
    </xdr:to>
    <xdr:sp macro="" textlink="">
      <xdr:nvSpPr>
        <xdr:cNvPr id="249" name="Botón Más información" descr="Vaya hacia abajo para obtener más detalles">
          <a:hlinkClick xmlns:r="http://schemas.openxmlformats.org/officeDocument/2006/relationships" r:id="rId17"/>
          <a:extLst>
            <a:ext uri="{FF2B5EF4-FFF2-40B4-BE49-F238E27FC236}">
              <a16:creationId xmlns:a16="http://schemas.microsoft.com/office/drawing/2014/main" id="{6AB3AC76-DD69-410E-A89A-4CD74A6C6C64}"/>
            </a:ext>
          </a:extLst>
        </xdr:cNvPr>
        <xdr:cNvSpPr/>
      </xdr:nvSpPr>
      <xdr:spPr>
        <a:xfrm>
          <a:off x="647699" y="4467226"/>
          <a:ext cx="3103200"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twoCellAnchor>
    <xdr:from>
      <xdr:col>1</xdr:col>
      <xdr:colOff>3581400</xdr:colOff>
      <xdr:row>20</xdr:row>
      <xdr:rowOff>85726</xdr:rowOff>
    </xdr:from>
    <xdr:to>
      <xdr:col>1</xdr:col>
      <xdr:colOff>4992600</xdr:colOff>
      <xdr:row>22</xdr:row>
      <xdr:rowOff>49625</xdr:rowOff>
    </xdr:to>
    <xdr:sp macro="" textlink="">
      <xdr:nvSpPr>
        <xdr:cNvPr id="250" name="Botón Siguiente" descr="Botón del paso siguiente, con un hipervínculo a la siguiente hoja">
          <a:hlinkClick xmlns:r="http://schemas.openxmlformats.org/officeDocument/2006/relationships" r:id="rId2" tooltip="Haga clic aquí para pasar a la siguiente hoja de cálculo."/>
          <a:extLst>
            <a:ext uri="{FF2B5EF4-FFF2-40B4-BE49-F238E27FC236}">
              <a16:creationId xmlns:a16="http://schemas.microsoft.com/office/drawing/2014/main" id="{08AAD723-1A75-444B-BF90-661FB4EE2F13}"/>
            </a:ext>
          </a:extLst>
        </xdr:cNvPr>
        <xdr:cNvSpPr/>
      </xdr:nvSpPr>
      <xdr:spPr>
        <a:xfrm>
          <a:off x="4429125" y="4467226"/>
          <a:ext cx="1411200" cy="3448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666752</xdr:colOff>
      <xdr:row>15</xdr:row>
      <xdr:rowOff>9525</xdr:rowOff>
    </xdr:from>
    <xdr:to>
      <xdr:col>10</xdr:col>
      <xdr:colOff>200025</xdr:colOff>
      <xdr:row>24</xdr:row>
      <xdr:rowOff>123825</xdr:rowOff>
    </xdr:to>
    <xdr:grpSp>
      <xdr:nvGrpSpPr>
        <xdr:cNvPr id="50" name="Grupo 49" descr="EXTRA CREDIT&#10;Try adding another SUMIF formula here, but add amounts that are less than 100. The result should be 160&#10;">
          <a:extLst>
            <a:ext uri="{FF2B5EF4-FFF2-40B4-BE49-F238E27FC236}">
              <a16:creationId xmlns:a16="http://schemas.microsoft.com/office/drawing/2014/main" id="{43A9A155-5F39-462E-9668-46F47F332723}"/>
            </a:ext>
          </a:extLst>
        </xdr:cNvPr>
        <xdr:cNvGrpSpPr/>
      </xdr:nvGrpSpPr>
      <xdr:grpSpPr>
        <a:xfrm>
          <a:off x="8963027" y="3438525"/>
          <a:ext cx="3076573" cy="1828800"/>
          <a:chOff x="9048750" y="3743325"/>
          <a:chExt cx="3218350" cy="1828800"/>
        </a:xfrm>
      </xdr:grpSpPr>
      <xdr:sp macro="" textlink="">
        <xdr:nvSpPr>
          <xdr:cNvPr id="51" name="Paso" descr="EXTRA CREDIT&#10;Try adding your own AVERAGE or COUNT function here by typing it by hand. If you look closely, you'll see Excel's intellisense try to help you.&#10;">
            <a:extLst>
              <a:ext uri="{FF2B5EF4-FFF2-40B4-BE49-F238E27FC236}">
                <a16:creationId xmlns:a16="http://schemas.microsoft.com/office/drawing/2014/main" id="{C7598491-5930-49C3-AC46-AC4F3207CA92}"/>
              </a:ext>
            </a:extLst>
          </xdr:cNvPr>
          <xdr:cNvSpPr txBox="1"/>
        </xdr:nvSpPr>
        <xdr:spPr>
          <a:xfrm>
            <a:off x="9648642" y="3905249"/>
            <a:ext cx="2618458" cy="1666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panose="020B0502040204020203" pitchFamily="34" charset="0"/>
              </a:rPr>
              <a:t>CRÉDITO ADICIONAL</a:t>
            </a:r>
          </a:p>
          <a:p>
            <a:pPr lvl="0" rtl="0">
              <a:defRPr/>
            </a:pPr>
            <a:r>
              <a:rPr lang="es" sz="1100"/>
              <a:t>Pruebe a usar</a:t>
            </a:r>
            <a:r>
              <a:rPr lang="es" sz="1100" baseline="0"/>
              <a:t> </a:t>
            </a:r>
            <a:r>
              <a:rPr lang="es" sz="1100" b="1"/>
              <a:t>MEDIANA</a:t>
            </a:r>
            <a:r>
              <a:rPr lang="es" sz="1100"/>
              <a:t> o </a:t>
            </a:r>
            <a:r>
              <a:rPr lang="es" sz="1100" b="1"/>
              <a:t>MODO</a:t>
            </a:r>
            <a:r>
              <a:rPr lang="es" sz="1100"/>
              <a:t> aquí.</a:t>
            </a:r>
            <a:r>
              <a:rPr lang="es" sz="1100" baseline="0"/>
              <a:t> </a:t>
            </a:r>
          </a:p>
          <a:p>
            <a:pPr lvl="0" rtl="0">
              <a:defRPr/>
            </a:pPr>
            <a:endParaRPr lang="en-US" sz="1100" baseline="0"/>
          </a:p>
          <a:p>
            <a:pPr lvl="0" rtl="0">
              <a:defRPr/>
            </a:pPr>
            <a:r>
              <a:rPr lang="es" sz="1100" b="1" baseline="0"/>
              <a:t>MEDIANA</a:t>
            </a:r>
            <a:r>
              <a:rPr lang="es" sz="1100" baseline="0"/>
              <a:t> le proporciona el valor central de un conjunto de datos, mientras que </a:t>
            </a:r>
          </a:p>
          <a:p>
            <a:pPr lvl="0" rtl="0">
              <a:defRPr/>
            </a:pPr>
            <a:r>
              <a:rPr lang="es" sz="1100" b="1" baseline="0"/>
              <a:t>MODA</a:t>
            </a:r>
            <a:r>
              <a:rPr lang="es" sz="1100" baseline="0"/>
              <a:t> le proporciona el que se produce con más frecuencia.</a:t>
            </a:r>
            <a:endParaRPr lang="en-US" sz="1100"/>
          </a:p>
        </xdr:txBody>
      </xdr:sp>
      <xdr:pic>
        <xdr:nvPicPr>
          <xdr:cNvPr id="52" name="Cinta de crédito adicional" descr="Cinta decorativa">
            <a:extLst>
              <a:ext uri="{FF2B5EF4-FFF2-40B4-BE49-F238E27FC236}">
                <a16:creationId xmlns:a16="http://schemas.microsoft.com/office/drawing/2014/main" id="{63D71461-4F6F-45F1-9548-9DA4EB80A92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287099" y="3950551"/>
            <a:ext cx="474289" cy="439736"/>
          </a:xfrm>
          <a:prstGeom prst="rect">
            <a:avLst/>
          </a:prstGeom>
        </xdr:spPr>
      </xdr:pic>
      <xdr:sp macro="" textlink="">
        <xdr:nvSpPr>
          <xdr:cNvPr id="53" name="Flecha de crédito adicional" descr="Flecha">
            <a:extLst>
              <a:ext uri="{FF2B5EF4-FFF2-40B4-BE49-F238E27FC236}">
                <a16:creationId xmlns:a16="http://schemas.microsoft.com/office/drawing/2014/main" id="{76F97E3C-3390-4255-AEB3-F5C8B5C2B97F}"/>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0</xdr:col>
      <xdr:colOff>481025</xdr:colOff>
      <xdr:row>13</xdr:row>
      <xdr:rowOff>141556</xdr:rowOff>
    </xdr:from>
    <xdr:to>
      <xdr:col>1</xdr:col>
      <xdr:colOff>779257</xdr:colOff>
      <xdr:row>15</xdr:row>
      <xdr:rowOff>108028</xdr:rowOff>
    </xdr:to>
    <xdr:sp macro="" textlink="">
      <xdr:nvSpPr>
        <xdr:cNvPr id="58" name="BotónAnterior" descr="Volver a la hoja anterior">
          <a:hlinkClick xmlns:r="http://schemas.openxmlformats.org/officeDocument/2006/relationships" r:id="rId3" tooltip="Haga clic aquí para volver a la hoja anterior"/>
          <a:extLst>
            <a:ext uri="{FF2B5EF4-FFF2-40B4-BE49-F238E27FC236}">
              <a16:creationId xmlns:a16="http://schemas.microsoft.com/office/drawing/2014/main" id="{EE1A025E-E5F5-42C2-A923-F18079A2D0C2}"/>
            </a:ext>
          </a:extLst>
        </xdr:cNvPr>
        <xdr:cNvSpPr/>
      </xdr:nvSpPr>
      <xdr:spPr>
        <a:xfrm flipH="1">
          <a:off x="481025" y="3189556"/>
          <a:ext cx="1145957"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xdr:from>
      <xdr:col>1</xdr:col>
      <xdr:colOff>3662126</xdr:colOff>
      <xdr:row>13</xdr:row>
      <xdr:rowOff>103667</xdr:rowOff>
    </xdr:from>
    <xdr:to>
      <xdr:col>1</xdr:col>
      <xdr:colOff>4794925</xdr:colOff>
      <xdr:row>15</xdr:row>
      <xdr:rowOff>70139</xdr:rowOff>
    </xdr:to>
    <xdr:sp macro="" textlink="">
      <xdr:nvSpPr>
        <xdr:cNvPr id="59" name="BotónSiguiente" descr="Avanzar a la siguiente hoja">
          <a:hlinkClick xmlns:r="http://schemas.openxmlformats.org/officeDocument/2006/relationships" r:id="rId4" tooltip="Haga clic aquí para pasar a la siguiente hoja de cálculo."/>
          <a:extLst>
            <a:ext uri="{FF2B5EF4-FFF2-40B4-BE49-F238E27FC236}">
              <a16:creationId xmlns:a16="http://schemas.microsoft.com/office/drawing/2014/main" id="{B719355D-8104-483A-8DA4-D2E87460A898}"/>
            </a:ext>
          </a:extLst>
        </xdr:cNvPr>
        <xdr:cNvSpPr/>
      </xdr:nvSpPr>
      <xdr:spPr>
        <a:xfrm>
          <a:off x="4509851" y="3151667"/>
          <a:ext cx="1132799"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xdr:from>
      <xdr:col>0</xdr:col>
      <xdr:colOff>323850</xdr:colOff>
      <xdr:row>17</xdr:row>
      <xdr:rowOff>38101</xdr:rowOff>
    </xdr:from>
    <xdr:to>
      <xdr:col>1</xdr:col>
      <xdr:colOff>5172075</xdr:colOff>
      <xdr:row>29</xdr:row>
      <xdr:rowOff>152400</xdr:rowOff>
    </xdr:to>
    <xdr:grpSp>
      <xdr:nvGrpSpPr>
        <xdr:cNvPr id="3" name="Grupo 2">
          <a:extLst>
            <a:ext uri="{FF2B5EF4-FFF2-40B4-BE49-F238E27FC236}">
              <a16:creationId xmlns:a16="http://schemas.microsoft.com/office/drawing/2014/main" id="{34477964-9438-41C6-89D0-AF7334519BC2}"/>
            </a:ext>
          </a:extLst>
        </xdr:cNvPr>
        <xdr:cNvGrpSpPr/>
      </xdr:nvGrpSpPr>
      <xdr:grpSpPr>
        <a:xfrm>
          <a:off x="323850" y="3848101"/>
          <a:ext cx="5695950" cy="2400299"/>
          <a:chOff x="323850" y="3781426"/>
          <a:chExt cx="5695950" cy="2400299"/>
        </a:xfrm>
      </xdr:grpSpPr>
      <xdr:sp macro="" textlink="">
        <xdr:nvSpPr>
          <xdr:cNvPr id="62" name="Rectángulo 61">
            <a:extLst>
              <a:ext uri="{FF2B5EF4-FFF2-40B4-BE49-F238E27FC236}">
                <a16:creationId xmlns:a16="http://schemas.microsoft.com/office/drawing/2014/main" id="{7125C27C-4C9D-4FC4-9FD6-9CD3DE78B720}"/>
              </a:ext>
            </a:extLst>
          </xdr:cNvPr>
          <xdr:cNvSpPr/>
        </xdr:nvSpPr>
        <xdr:spPr>
          <a:xfrm>
            <a:off x="323850" y="3781426"/>
            <a:ext cx="5695950" cy="24002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63" name="Paso" descr="Más información en la Web&#10;">
            <a:extLst>
              <a:ext uri="{FF2B5EF4-FFF2-40B4-BE49-F238E27FC236}">
                <a16:creationId xmlns:a16="http://schemas.microsoft.com/office/drawing/2014/main" id="{0FB0039E-A122-4A42-81FA-0F5978D304F5}"/>
              </a:ext>
            </a:extLst>
          </xdr:cNvPr>
          <xdr:cNvSpPr txBox="1"/>
        </xdr:nvSpPr>
        <xdr:spPr>
          <a:xfrm>
            <a:off x="553932" y="386162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64" name="Conector recto 63" descr="Línea decorativa">
            <a:extLst>
              <a:ext uri="{FF2B5EF4-FFF2-40B4-BE49-F238E27FC236}">
                <a16:creationId xmlns:a16="http://schemas.microsoft.com/office/drawing/2014/main" id="{78F5D1BC-989A-47DA-B5D1-2BEA7D8D2D8A}"/>
              </a:ext>
            </a:extLst>
          </xdr:cNvPr>
          <xdr:cNvCxnSpPr>
            <a:cxnSpLocks/>
          </xdr:cNvCxnSpPr>
        </xdr:nvCxnSpPr>
        <xdr:spPr>
          <a:xfrm>
            <a:off x="557084" y="43271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5" name="Conector recto 64" descr="Línea decorativa">
            <a:extLst>
              <a:ext uri="{FF2B5EF4-FFF2-40B4-BE49-F238E27FC236}">
                <a16:creationId xmlns:a16="http://schemas.microsoft.com/office/drawing/2014/main" id="{92AA8791-8905-41A1-9A28-1540446DB53D}"/>
              </a:ext>
            </a:extLst>
          </xdr:cNvPr>
          <xdr:cNvCxnSpPr>
            <a:cxnSpLocks/>
          </xdr:cNvCxnSpPr>
        </xdr:nvCxnSpPr>
        <xdr:spPr>
          <a:xfrm>
            <a:off x="557084" y="59692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533831</xdr:colOff>
      <xdr:row>20</xdr:row>
      <xdr:rowOff>64219</xdr:rowOff>
    </xdr:from>
    <xdr:to>
      <xdr:col>1</xdr:col>
      <xdr:colOff>2552700</xdr:colOff>
      <xdr:row>22</xdr:row>
      <xdr:rowOff>42298</xdr:rowOff>
    </xdr:to>
    <xdr:grpSp>
      <xdr:nvGrpSpPr>
        <xdr:cNvPr id="4" name="Grupo 3">
          <a:extLst>
            <a:ext uri="{FF2B5EF4-FFF2-40B4-BE49-F238E27FC236}">
              <a16:creationId xmlns:a16="http://schemas.microsoft.com/office/drawing/2014/main" id="{2A2F1EF0-54C4-4E96-96D9-0F415372CF05}"/>
            </a:ext>
          </a:extLst>
        </xdr:cNvPr>
        <xdr:cNvGrpSpPr/>
      </xdr:nvGrpSpPr>
      <xdr:grpSpPr>
        <a:xfrm>
          <a:off x="533831" y="4445719"/>
          <a:ext cx="2866594" cy="359079"/>
          <a:chOff x="533831" y="4331419"/>
          <a:chExt cx="2866594" cy="359079"/>
        </a:xfrm>
      </xdr:grpSpPr>
      <xdr:sp macro="" textlink="">
        <xdr:nvSpPr>
          <xdr:cNvPr id="66" name="Paso" descr="Todo sobre la función PROMEDIO, con un hipervínculo a la Web&#10;&#10;">
            <a:hlinkClick xmlns:r="http://schemas.openxmlformats.org/officeDocument/2006/relationships" r:id="rId5" tooltip="Seleccione esta opción para obtener información en la Web sobre la función PROMEDIO"/>
            <a:extLst>
              <a:ext uri="{FF2B5EF4-FFF2-40B4-BE49-F238E27FC236}">
                <a16:creationId xmlns:a16="http://schemas.microsoft.com/office/drawing/2014/main" id="{8B6EBA78-A2A3-48B8-B201-71B7C5D097B9}"/>
              </a:ext>
            </a:extLst>
          </xdr:cNvPr>
          <xdr:cNvSpPr txBox="1"/>
        </xdr:nvSpPr>
        <xdr:spPr>
          <a:xfrm>
            <a:off x="999016" y="44057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PROMEDIO</a:t>
            </a:r>
          </a:p>
        </xdr:txBody>
      </xdr:sp>
      <xdr:pic>
        <xdr:nvPicPr>
          <xdr:cNvPr id="67" name="Gráfico 22" descr="Flecha">
            <a:hlinkClick xmlns:r="http://schemas.openxmlformats.org/officeDocument/2006/relationships" r:id="rId5" tooltip="Seleccione esta opción para obtener más información en la Web"/>
            <a:extLst>
              <a:ext uri="{FF2B5EF4-FFF2-40B4-BE49-F238E27FC236}">
                <a16:creationId xmlns:a16="http://schemas.microsoft.com/office/drawing/2014/main" id="{69F15F0C-F8AA-4F17-94DE-8B52CC5E101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4331419"/>
            <a:ext cx="492262" cy="359079"/>
          </a:xfrm>
          <a:prstGeom prst="rect">
            <a:avLst/>
          </a:prstGeom>
        </xdr:spPr>
      </xdr:pic>
    </xdr:grpSp>
    <xdr:clientData/>
  </xdr:twoCellAnchor>
  <xdr:twoCellAnchor>
    <xdr:from>
      <xdr:col>0</xdr:col>
      <xdr:colOff>533831</xdr:colOff>
      <xdr:row>22</xdr:row>
      <xdr:rowOff>57660</xdr:rowOff>
    </xdr:from>
    <xdr:to>
      <xdr:col>1</xdr:col>
      <xdr:colOff>2581275</xdr:colOff>
      <xdr:row>24</xdr:row>
      <xdr:rowOff>41049</xdr:rowOff>
    </xdr:to>
    <xdr:grpSp>
      <xdr:nvGrpSpPr>
        <xdr:cNvPr id="5" name="Grupo 4">
          <a:extLst>
            <a:ext uri="{FF2B5EF4-FFF2-40B4-BE49-F238E27FC236}">
              <a16:creationId xmlns:a16="http://schemas.microsoft.com/office/drawing/2014/main" id="{8070DC97-C65B-4D56-B70E-5A742EA38D3C}"/>
            </a:ext>
          </a:extLst>
        </xdr:cNvPr>
        <xdr:cNvGrpSpPr/>
      </xdr:nvGrpSpPr>
      <xdr:grpSpPr>
        <a:xfrm>
          <a:off x="533831" y="4820160"/>
          <a:ext cx="2895169" cy="364389"/>
          <a:chOff x="533831" y="4705860"/>
          <a:chExt cx="2895169" cy="364389"/>
        </a:xfrm>
      </xdr:grpSpPr>
      <xdr:sp macro="" textlink="">
        <xdr:nvSpPr>
          <xdr:cNvPr id="68" name="Paso" descr="Todo acerca de la función CONTAR, con un hipervínculo a la Web&#10;">
            <a:hlinkClick xmlns:r="http://schemas.openxmlformats.org/officeDocument/2006/relationships" r:id="rId8" tooltip="Seleccione esta opción para obtener información en la Web sobre la función MEDIANA"/>
            <a:extLst>
              <a:ext uri="{FF2B5EF4-FFF2-40B4-BE49-F238E27FC236}">
                <a16:creationId xmlns:a16="http://schemas.microsoft.com/office/drawing/2014/main" id="{BA81DE9B-3E7D-4972-B9DA-B32D9B84A7B0}"/>
              </a:ext>
            </a:extLst>
          </xdr:cNvPr>
          <xdr:cNvSpPr txBox="1"/>
        </xdr:nvSpPr>
        <xdr:spPr>
          <a:xfrm>
            <a:off x="999016" y="480271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MEDIANA</a:t>
            </a:r>
          </a:p>
        </xdr:txBody>
      </xdr:sp>
      <xdr:pic>
        <xdr:nvPicPr>
          <xdr:cNvPr id="69"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9892FEF6-FCEC-4300-8BD3-7D5F3A40FFC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4705860"/>
            <a:ext cx="492262" cy="364389"/>
          </a:xfrm>
          <a:prstGeom prst="rect">
            <a:avLst/>
          </a:prstGeom>
        </xdr:spPr>
      </xdr:pic>
    </xdr:grpSp>
    <xdr:clientData/>
  </xdr:twoCellAnchor>
  <xdr:twoCellAnchor>
    <xdr:from>
      <xdr:col>0</xdr:col>
      <xdr:colOff>533831</xdr:colOff>
      <xdr:row>24</xdr:row>
      <xdr:rowOff>71323</xdr:rowOff>
    </xdr:from>
    <xdr:to>
      <xdr:col>1</xdr:col>
      <xdr:colOff>3162300</xdr:colOff>
      <xdr:row>26</xdr:row>
      <xdr:rowOff>49402</xdr:rowOff>
    </xdr:to>
    <xdr:grpSp>
      <xdr:nvGrpSpPr>
        <xdr:cNvPr id="6" name="Grupo 5">
          <a:extLst>
            <a:ext uri="{FF2B5EF4-FFF2-40B4-BE49-F238E27FC236}">
              <a16:creationId xmlns:a16="http://schemas.microsoft.com/office/drawing/2014/main" id="{3CA2605E-542A-4852-9719-D7B97D165AA8}"/>
            </a:ext>
          </a:extLst>
        </xdr:cNvPr>
        <xdr:cNvGrpSpPr/>
      </xdr:nvGrpSpPr>
      <xdr:grpSpPr>
        <a:xfrm>
          <a:off x="533831" y="5214823"/>
          <a:ext cx="3476194" cy="359079"/>
          <a:chOff x="533831" y="5100523"/>
          <a:chExt cx="3476194" cy="359079"/>
        </a:xfrm>
      </xdr:grpSpPr>
      <xdr:sp macro="" textlink="">
        <xdr:nvSpPr>
          <xdr:cNvPr id="70" name="Paso" descr="Usar Excel como calculadora, con un hipervínculo a la Web&#10;">
            <a:hlinkClick xmlns:r="http://schemas.openxmlformats.org/officeDocument/2006/relationships" r:id="rId9" tooltip="Seleccione esta opción para obtener información en la Web sobre la función MODO"/>
            <a:extLst>
              <a:ext uri="{FF2B5EF4-FFF2-40B4-BE49-F238E27FC236}">
                <a16:creationId xmlns:a16="http://schemas.microsoft.com/office/drawing/2014/main" id="{D8C06581-85B1-48B2-9903-8FE135F6657E}"/>
              </a:ext>
            </a:extLst>
          </xdr:cNvPr>
          <xdr:cNvSpPr txBox="1"/>
        </xdr:nvSpPr>
        <xdr:spPr>
          <a:xfrm>
            <a:off x="999016" y="5196474"/>
            <a:ext cx="3011009" cy="23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MODA</a:t>
            </a:r>
          </a:p>
        </xdr:txBody>
      </xdr:sp>
      <xdr:pic>
        <xdr:nvPicPr>
          <xdr:cNvPr id="71" name="Gráfico 70" descr="Flecha">
            <a:hlinkClick xmlns:r="http://schemas.openxmlformats.org/officeDocument/2006/relationships" r:id="rId9" tooltip="Seleccione esta opción para obtener más información en la Web"/>
            <a:extLst>
              <a:ext uri="{FF2B5EF4-FFF2-40B4-BE49-F238E27FC236}">
                <a16:creationId xmlns:a16="http://schemas.microsoft.com/office/drawing/2014/main" id="{23BB92B1-ADE3-4F88-9E72-298DC0EA42DC}"/>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5100523"/>
            <a:ext cx="492262" cy="359079"/>
          </a:xfrm>
          <a:prstGeom prst="rect">
            <a:avLst/>
          </a:prstGeom>
        </xdr:spPr>
      </xdr:pic>
    </xdr:grpSp>
    <xdr:clientData/>
  </xdr:twoCellAnchor>
  <xdr:twoCellAnchor>
    <xdr:from>
      <xdr:col>0</xdr:col>
      <xdr:colOff>546440</xdr:colOff>
      <xdr:row>26</xdr:row>
      <xdr:rowOff>79678</xdr:rowOff>
    </xdr:from>
    <xdr:to>
      <xdr:col>1</xdr:col>
      <xdr:colOff>3667125</xdr:colOff>
      <xdr:row>28</xdr:row>
      <xdr:rowOff>63067</xdr:rowOff>
    </xdr:to>
    <xdr:grpSp>
      <xdr:nvGrpSpPr>
        <xdr:cNvPr id="7" name="Grupo 6">
          <a:extLst>
            <a:ext uri="{FF2B5EF4-FFF2-40B4-BE49-F238E27FC236}">
              <a16:creationId xmlns:a16="http://schemas.microsoft.com/office/drawing/2014/main" id="{73707755-F600-4512-81C1-EB2BE159BA8A}"/>
            </a:ext>
          </a:extLst>
        </xdr:cNvPr>
        <xdr:cNvGrpSpPr/>
      </xdr:nvGrpSpPr>
      <xdr:grpSpPr>
        <a:xfrm>
          <a:off x="546440" y="5604178"/>
          <a:ext cx="3968410" cy="364389"/>
          <a:chOff x="546440" y="5489878"/>
          <a:chExt cx="3968410" cy="364389"/>
        </a:xfrm>
      </xdr:grpSpPr>
      <xdr:sp macro="" textlink="">
        <xdr:nvSpPr>
          <xdr:cNvPr id="72" name="Paso" descr="Aprendizaje gratuito de Excel en línea, con un hipervínculo a la Web&#10;">
            <a:hlinkClick xmlns:r="http://schemas.openxmlformats.org/officeDocument/2006/relationships" r:id="rId10" tooltip="Seleccione esta opción para obtener información en la Web sobre el aprendizaje gratuito de Excel."/>
            <a:extLst>
              <a:ext uri="{FF2B5EF4-FFF2-40B4-BE49-F238E27FC236}">
                <a16:creationId xmlns:a16="http://schemas.microsoft.com/office/drawing/2014/main" id="{C58EAA90-3FBF-49C2-82FA-21634FD8AC83}"/>
              </a:ext>
            </a:extLst>
          </xdr:cNvPr>
          <xdr:cNvSpPr txBox="1"/>
        </xdr:nvSpPr>
        <xdr:spPr>
          <a:xfrm>
            <a:off x="1011624" y="5569557"/>
            <a:ext cx="3503226"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73" name="Gráfico 22" descr="Flecha">
            <a:hlinkClick xmlns:r="http://schemas.openxmlformats.org/officeDocument/2006/relationships" r:id="rId10" tooltip="Seleccione esta opción para obtener más información en la Web"/>
            <a:extLst>
              <a:ext uri="{FF2B5EF4-FFF2-40B4-BE49-F238E27FC236}">
                <a16:creationId xmlns:a16="http://schemas.microsoft.com/office/drawing/2014/main" id="{EB32D096-867C-44AB-99CB-60AA41C6F3C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46440" y="5489878"/>
            <a:ext cx="492262" cy="364389"/>
          </a:xfrm>
          <a:prstGeom prst="rect">
            <a:avLst/>
          </a:prstGeom>
        </xdr:spPr>
      </xdr:pic>
    </xdr:grpSp>
    <xdr:clientData/>
  </xdr:twoCellAnchor>
  <xdr:twoCellAnchor>
    <xdr:from>
      <xdr:col>0</xdr:col>
      <xdr:colOff>333375</xdr:colOff>
      <xdr:row>0</xdr:row>
      <xdr:rowOff>352424</xdr:rowOff>
    </xdr:from>
    <xdr:to>
      <xdr:col>1</xdr:col>
      <xdr:colOff>5162550</xdr:colOff>
      <xdr:row>16</xdr:row>
      <xdr:rowOff>114299</xdr:rowOff>
    </xdr:to>
    <xdr:grpSp>
      <xdr:nvGrpSpPr>
        <xdr:cNvPr id="2" name="Grupo 1">
          <a:extLst>
            <a:ext uri="{FF2B5EF4-FFF2-40B4-BE49-F238E27FC236}">
              <a16:creationId xmlns:a16="http://schemas.microsoft.com/office/drawing/2014/main" id="{33E5237C-83C3-4564-93AA-DF5775431276}"/>
            </a:ext>
          </a:extLst>
        </xdr:cNvPr>
        <xdr:cNvGrpSpPr/>
      </xdr:nvGrpSpPr>
      <xdr:grpSpPr>
        <a:xfrm>
          <a:off x="333375" y="352424"/>
          <a:ext cx="5676900" cy="3381375"/>
          <a:chOff x="333375" y="352424"/>
          <a:chExt cx="5676900" cy="3381375"/>
        </a:xfrm>
      </xdr:grpSpPr>
      <xdr:sp macro="" textlink="">
        <xdr:nvSpPr>
          <xdr:cNvPr id="54" name="Fondo" descr="Fondo">
            <a:extLst>
              <a:ext uri="{FF2B5EF4-FFF2-40B4-BE49-F238E27FC236}">
                <a16:creationId xmlns:a16="http://schemas.microsoft.com/office/drawing/2014/main" id="{946CF461-EAD5-42C2-9617-11F5AB31034E}"/>
              </a:ext>
            </a:extLst>
          </xdr:cNvPr>
          <xdr:cNvSpPr/>
        </xdr:nvSpPr>
        <xdr:spPr>
          <a:xfrm>
            <a:off x="333375" y="352424"/>
            <a:ext cx="5676900" cy="33813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xnSp macro="">
        <xdr:nvCxnSpPr>
          <xdr:cNvPr id="55" name="Línea inferior" descr="Línea decorativa">
            <a:extLst>
              <a:ext uri="{FF2B5EF4-FFF2-40B4-BE49-F238E27FC236}">
                <a16:creationId xmlns:a16="http://schemas.microsoft.com/office/drawing/2014/main" id="{19CE13EE-832F-4DD0-B1BF-1804BA768D33}"/>
              </a:ext>
            </a:extLst>
          </xdr:cNvPr>
          <xdr:cNvCxnSpPr>
            <a:cxnSpLocks/>
          </xdr:cNvCxnSpPr>
        </xdr:nvCxnSpPr>
        <xdr:spPr>
          <a:xfrm>
            <a:off x="561975"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6" name="Paso" descr="Funciones PROMEDIO y CONTAR">
            <a:extLst>
              <a:ext uri="{FF2B5EF4-FFF2-40B4-BE49-F238E27FC236}">
                <a16:creationId xmlns:a16="http://schemas.microsoft.com/office/drawing/2014/main" id="{0EC26865-CBCE-4A2A-ABDC-3A3BD17755CC}"/>
              </a:ext>
            </a:extLst>
          </xdr:cNvPr>
          <xdr:cNvSpPr txBox="1"/>
        </xdr:nvSpPr>
        <xdr:spPr>
          <a:xfrm>
            <a:off x="561975" y="412054"/>
            <a:ext cx="4531545"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1200">
                <a:solidFill>
                  <a:srgbClr val="3B3838"/>
                </a:solidFill>
                <a:effectLst/>
                <a:latin typeface="Segoe UI Light" panose="020B0502040204020203" pitchFamily="34" charset="0"/>
                <a:ea typeface="+mn-ea"/>
                <a:cs typeface="Segoe UI Light" panose="020B0502040204020203" pitchFamily="34" charset="0"/>
              </a:rPr>
              <a:t>Función PROMEDIO</a:t>
            </a:r>
            <a:endParaRPr kumimoji="0" lang="en-US" sz="2200" b="0" i="0" u="none" strike="noStrike" kern="0" cap="none" spc="0" normalizeH="0" baseline="0">
              <a:ln>
                <a:noFill/>
              </a:ln>
              <a:solidFill>
                <a:srgbClr val="3B3838"/>
              </a:solidFill>
              <a:effectLst/>
              <a:uLnTx/>
              <a:uFillTx/>
              <a:latin typeface="Segoe UI Light" panose="020B0502040204020203" pitchFamily="34" charset="0"/>
              <a:ea typeface="Segoe UI" pitchFamily="34" charset="0"/>
              <a:cs typeface="Courier New" panose="02070309020205020404" pitchFamily="49" charset="0"/>
            </a:endParaRPr>
          </a:p>
        </xdr:txBody>
      </xdr:sp>
      <xdr:sp macro="" textlink="">
        <xdr:nvSpPr>
          <xdr:cNvPr id="60" name="Introducción para agregar números" descr="Use the AVERAGE function to get the average of numbers in a range of cells.&#10;Use the COUNT function to get the count of cells with values in them. The values can be numbers or text.&#10;">
            <a:extLst>
              <a:ext uri="{FF2B5EF4-FFF2-40B4-BE49-F238E27FC236}">
                <a16:creationId xmlns:a16="http://schemas.microsoft.com/office/drawing/2014/main" id="{222C44FC-97C1-4A45-8398-B2E0A188AD11}"/>
              </a:ext>
            </a:extLst>
          </xdr:cNvPr>
          <xdr:cNvSpPr txBox="1"/>
        </xdr:nvSpPr>
        <xdr:spPr>
          <a:xfrm>
            <a:off x="552450" y="895348"/>
            <a:ext cx="5300938" cy="438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kern="1200">
                <a:solidFill>
                  <a:schemeClr val="tx1">
                    <a:lumMod val="75000"/>
                    <a:lumOff val="25000"/>
                  </a:schemeClr>
                </a:solidFill>
                <a:latin typeface="Segoe UI" panose="020B0502040204020203" pitchFamily="34" charset="0"/>
                <a:ea typeface="+mn-ea"/>
                <a:cs typeface="Segoe UI" panose="020B0502040204020203" pitchFamily="34" charset="0"/>
              </a:rPr>
              <a:t>Use la función </a:t>
            </a:r>
            <a:r>
              <a:rPr lang="es" sz="1100" b="1" kern="1200">
                <a:solidFill>
                  <a:schemeClr val="tx1">
                    <a:lumMod val="75000"/>
                    <a:lumOff val="25000"/>
                  </a:schemeClr>
                </a:solidFill>
                <a:latin typeface="Segoe UI" panose="020B0502040204020203" pitchFamily="34" charset="0"/>
                <a:ea typeface="+mn-ea"/>
                <a:cs typeface="Segoe UI" panose="020B0502040204020203" pitchFamily="34" charset="0"/>
              </a:rPr>
              <a:t>PROMEDIO</a:t>
            </a:r>
            <a:r>
              <a:rPr lang="es" sz="1100" kern="1200">
                <a:solidFill>
                  <a:schemeClr val="tx1">
                    <a:lumMod val="75000"/>
                    <a:lumOff val="25000"/>
                  </a:schemeClr>
                </a:solidFill>
                <a:latin typeface="Segoe UI" panose="020B0502040204020203" pitchFamily="34" charset="0"/>
                <a:ea typeface="+mn-ea"/>
                <a:cs typeface="Segoe UI" panose="020B0502040204020203" pitchFamily="34" charset="0"/>
              </a:rPr>
              <a:t> para obtener el promedio de números en un intervalo de celdas.</a:t>
            </a:r>
          </a:p>
        </xdr:txBody>
      </xdr:sp>
      <xdr:cxnSp macro="">
        <xdr:nvCxnSpPr>
          <xdr:cNvPr id="74" name="Conector recto 73" descr="Línea decorativa">
            <a:extLst>
              <a:ext uri="{FF2B5EF4-FFF2-40B4-BE49-F238E27FC236}">
                <a16:creationId xmlns:a16="http://schemas.microsoft.com/office/drawing/2014/main" id="{EB69A890-AAA0-4D33-8A35-FC1FB4FFC831}"/>
              </a:ext>
            </a:extLst>
          </xdr:cNvPr>
          <xdr:cNvCxnSpPr>
            <a:cxnSpLocks/>
          </xdr:cNvCxnSpPr>
        </xdr:nvCxnSpPr>
        <xdr:spPr>
          <a:xfrm>
            <a:off x="561975" y="3086100"/>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nvGrpSpPr>
          <xdr:cNvPr id="75" name="grp_Paso">
            <a:extLst>
              <a:ext uri="{FF2B5EF4-FFF2-40B4-BE49-F238E27FC236}">
                <a16:creationId xmlns:a16="http://schemas.microsoft.com/office/drawing/2014/main" id="{337393F7-B1CB-40BB-9DB6-BE20F8463B0C}"/>
              </a:ext>
            </a:extLst>
          </xdr:cNvPr>
          <xdr:cNvGrpSpPr/>
        </xdr:nvGrpSpPr>
        <xdr:grpSpPr>
          <a:xfrm>
            <a:off x="542930" y="1352550"/>
            <a:ext cx="5236919" cy="593022"/>
            <a:chOff x="263059" y="1878420"/>
            <a:chExt cx="5245171" cy="603875"/>
          </a:xfrm>
        </xdr:grpSpPr>
        <xdr:sp macro="" textlink="">
          <xdr:nvSpPr>
            <xdr:cNvPr id="76" name="Paso" descr="Haga clic en la celda D7 y después use el Asistente de Autosuma para agregar una función PROMEDIO.&#10;">
              <a:extLst>
                <a:ext uri="{FF2B5EF4-FFF2-40B4-BE49-F238E27FC236}">
                  <a16:creationId xmlns:a16="http://schemas.microsoft.com/office/drawing/2014/main" id="{6F13119C-6E3E-4C36-B32B-49490A490EF6}"/>
                </a:ext>
              </a:extLst>
            </xdr:cNvPr>
            <xdr:cNvSpPr txBox="1"/>
          </xdr:nvSpPr>
          <xdr:spPr>
            <a:xfrm>
              <a:off x="698714" y="1920913"/>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Seleccione la celda D7 y después use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para agregar una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PROMEDIO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77" name="1" descr="1">
              <a:extLst>
                <a:ext uri="{FF2B5EF4-FFF2-40B4-BE49-F238E27FC236}">
                  <a16:creationId xmlns:a16="http://schemas.microsoft.com/office/drawing/2014/main" id="{F8B0CD3C-1CBB-4D6B-8A87-73A3B2261695}"/>
                </a:ext>
              </a:extLst>
            </xdr:cNvPr>
            <xdr:cNvSpPr/>
          </xdr:nvSpPr>
          <xdr:spPr>
            <a:xfrm>
              <a:off x="263059" y="1878420"/>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78" name="grp_Paso">
            <a:extLst>
              <a:ext uri="{FF2B5EF4-FFF2-40B4-BE49-F238E27FC236}">
                <a16:creationId xmlns:a16="http://schemas.microsoft.com/office/drawing/2014/main" id="{09C24E64-BB63-463B-8648-CD8E2595E290}"/>
              </a:ext>
            </a:extLst>
          </xdr:cNvPr>
          <xdr:cNvGrpSpPr/>
        </xdr:nvGrpSpPr>
        <xdr:grpSpPr>
          <a:xfrm>
            <a:off x="533405" y="1909772"/>
            <a:ext cx="5246444" cy="554931"/>
            <a:chOff x="145889" y="1129423"/>
            <a:chExt cx="5254711" cy="565087"/>
          </a:xfrm>
        </xdr:grpSpPr>
        <xdr:sp macro="" textlink="">
          <xdr:nvSpPr>
            <xdr:cNvPr id="79" name="Paso" descr="Ahora haga clic en la celda G7 e introduzca una función CONTAR a mano escribiendo =CONTAR(D3:D6).&#10;">
              <a:extLst>
                <a:ext uri="{FF2B5EF4-FFF2-40B4-BE49-F238E27FC236}">
                  <a16:creationId xmlns:a16="http://schemas.microsoft.com/office/drawing/2014/main" id="{2BDCA942-D2F9-4CA9-AA98-7ADE8728D2B6}"/>
                </a:ext>
              </a:extLst>
            </xdr:cNvPr>
            <xdr:cNvSpPr txBox="1"/>
          </xdr:nvSpPr>
          <xdr:spPr>
            <a:xfrm>
              <a:off x="591084" y="1133124"/>
              <a:ext cx="4809516" cy="561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 seleccione la celda G7 y escriba una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PROMEDIO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escribiendo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=PROMEDIO(G3:G6).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0" name="1" descr="1">
              <a:extLst>
                <a:ext uri="{FF2B5EF4-FFF2-40B4-BE49-F238E27FC236}">
                  <a16:creationId xmlns:a16="http://schemas.microsoft.com/office/drawing/2014/main" id="{F55E67E8-D8B3-4A12-A9B8-C20610A90059}"/>
                </a:ext>
              </a:extLst>
            </xdr:cNvPr>
            <xdr:cNvSpPr/>
          </xdr:nvSpPr>
          <xdr:spPr>
            <a:xfrm>
              <a:off x="145889" y="112942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81" name="grp_Paso">
            <a:extLst>
              <a:ext uri="{FF2B5EF4-FFF2-40B4-BE49-F238E27FC236}">
                <a16:creationId xmlns:a16="http://schemas.microsoft.com/office/drawing/2014/main" id="{AA044558-54FF-4FC4-BA5E-52BCE7820723}"/>
              </a:ext>
            </a:extLst>
          </xdr:cNvPr>
          <xdr:cNvGrpSpPr/>
        </xdr:nvGrpSpPr>
        <xdr:grpSpPr>
          <a:xfrm>
            <a:off x="533400" y="2471730"/>
            <a:ext cx="5293285" cy="596212"/>
            <a:chOff x="146717" y="1080520"/>
            <a:chExt cx="5250416" cy="603890"/>
          </a:xfrm>
        </xdr:grpSpPr>
        <xdr:sp macro="" textlink="">
          <xdr:nvSpPr>
            <xdr:cNvPr id="82" name="Paso" descr="En la celda D15, puede usar el Asistente de Autosuma o escribir a mano para introducir una función PROMEDIO o CONTAR. &#10;">
              <a:extLst>
                <a:ext uri="{FF2B5EF4-FFF2-40B4-BE49-F238E27FC236}">
                  <a16:creationId xmlns:a16="http://schemas.microsoft.com/office/drawing/2014/main" id="{3CD4882E-34FF-4391-9460-106057834DB5}"/>
                </a:ext>
              </a:extLst>
            </xdr:cNvPr>
            <xdr:cNvSpPr txBox="1"/>
          </xdr:nvSpPr>
          <xdr:spPr>
            <a:xfrm>
              <a:off x="587617" y="112302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D15, puede usar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 escribir para introducir otra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PROMEDIO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xdr:nvSpPr>
            <xdr:cNvPr id="83" name="1" descr="1">
              <a:extLst>
                <a:ext uri="{FF2B5EF4-FFF2-40B4-BE49-F238E27FC236}">
                  <a16:creationId xmlns:a16="http://schemas.microsoft.com/office/drawing/2014/main" id="{17E2BC9E-3083-4B7F-8C51-050E0D9F9B57}"/>
                </a:ext>
              </a:extLst>
            </xdr:cNvPr>
            <xdr:cNvSpPr/>
          </xdr:nvSpPr>
          <xdr:spPr>
            <a:xfrm>
              <a:off x="146717" y="108052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clientData/>
  </xdr:twoCellAnchor>
  <xdr:absoluteAnchor>
    <xdr:pos x="571500" y="3238500"/>
    <xdr:ext cx="1275170" cy="335449"/>
    <xdr:sp macro="" textlink="">
      <xdr:nvSpPr>
        <xdr:cNvPr id="40" name="BotónAnterior" descr="Volver a la hoja anterior">
          <a:hlinkClick xmlns:r="http://schemas.openxmlformats.org/officeDocument/2006/relationships" r:id="rId3" tooltip="Haga clic aquí para volver a la hoja anterior"/>
          <a:extLst>
            <a:ext uri="{FF2B5EF4-FFF2-40B4-BE49-F238E27FC236}">
              <a16:creationId xmlns:a16="http://schemas.microsoft.com/office/drawing/2014/main" id="{0E7DA197-ABD1-44AB-B211-A88D7396AFD9}"/>
            </a:ext>
          </a:extLst>
        </xdr:cNvPr>
        <xdr:cNvSpPr/>
      </xdr:nvSpPr>
      <xdr:spPr>
        <a:xfrm flipH="1">
          <a:off x="571500" y="32385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absoluteAnchor>
  <xdr:absoluteAnchor>
    <xdr:pos x="4494261" y="3238500"/>
    <xdr:ext cx="1275170" cy="335449"/>
    <xdr:sp macro="" textlink="">
      <xdr:nvSpPr>
        <xdr:cNvPr id="41" name="BotónSiguiente" descr="Avanzar a la siguiente hoja">
          <a:hlinkClick xmlns:r="http://schemas.openxmlformats.org/officeDocument/2006/relationships" r:id="rId4" tooltip="Haga clic aquí para pasar a la siguiente hoja."/>
          <a:extLst>
            <a:ext uri="{FF2B5EF4-FFF2-40B4-BE49-F238E27FC236}">
              <a16:creationId xmlns:a16="http://schemas.microsoft.com/office/drawing/2014/main" id="{C770AC94-627D-4EC1-A995-AE96F8191AA8}"/>
            </a:ext>
          </a:extLst>
        </xdr:cNvPr>
        <xdr:cNvSpPr/>
      </xdr:nvSpPr>
      <xdr:spPr>
        <a:xfrm>
          <a:off x="4494261" y="32385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absoluteAnchor>
  <xdr:twoCellAnchor editAs="absolute">
    <xdr:from>
      <xdr:col>7</xdr:col>
      <xdr:colOff>28575</xdr:colOff>
      <xdr:row>1</xdr:row>
      <xdr:rowOff>95250</xdr:rowOff>
    </xdr:from>
    <xdr:to>
      <xdr:col>11</xdr:col>
      <xdr:colOff>228591</xdr:colOff>
      <xdr:row>8</xdr:row>
      <xdr:rowOff>171451</xdr:rowOff>
    </xdr:to>
    <xdr:grpSp>
      <xdr:nvGrpSpPr>
        <xdr:cNvPr id="42" name="ECHE UN VISTAZO" descr="ECHE UN VISTAZO">
          <a:extLst>
            <a:ext uri="{FF2B5EF4-FFF2-40B4-BE49-F238E27FC236}">
              <a16:creationId xmlns:a16="http://schemas.microsoft.com/office/drawing/2014/main" id="{4F2C83E2-CCF8-46E7-9C89-FEAB092ACF14}"/>
            </a:ext>
          </a:extLst>
        </xdr:cNvPr>
        <xdr:cNvGrpSpPr/>
      </xdr:nvGrpSpPr>
      <xdr:grpSpPr>
        <a:xfrm>
          <a:off x="10096500" y="857250"/>
          <a:ext cx="2562216" cy="1409701"/>
          <a:chOff x="7539454" y="7993902"/>
          <a:chExt cx="2562091" cy="1409701"/>
        </a:xfrm>
      </xdr:grpSpPr>
      <xdr:grpSp>
        <xdr:nvGrpSpPr>
          <xdr:cNvPr id="43" name="Líneas de apertura">
            <a:extLst>
              <a:ext uri="{FF2B5EF4-FFF2-40B4-BE49-F238E27FC236}">
                <a16:creationId xmlns:a16="http://schemas.microsoft.com/office/drawing/2014/main" id="{090D3EC1-EA82-4F59-ACD0-96FA59FEEDAE}"/>
              </a:ext>
            </a:extLst>
          </xdr:cNvPr>
          <xdr:cNvGrpSpPr/>
        </xdr:nvGrpSpPr>
        <xdr:grpSpPr>
          <a:xfrm rot="599914">
            <a:off x="7539454" y="8145377"/>
            <a:ext cx="293814" cy="698211"/>
            <a:chOff x="9871108" y="1184220"/>
            <a:chExt cx="273326" cy="789155"/>
          </a:xfrm>
        </xdr:grpSpPr>
        <xdr:sp macro="" textlink="">
          <xdr:nvSpPr>
            <xdr:cNvPr id="46" name="Otra línea de apertura" descr="Línea de apertura">
              <a:extLst>
                <a:ext uri="{FF2B5EF4-FFF2-40B4-BE49-F238E27FC236}">
                  <a16:creationId xmlns:a16="http://schemas.microsoft.com/office/drawing/2014/main" id="{BEF648EA-371C-4729-AE99-CFA59591F24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47" name="Línea de apertura" descr="Línea de apertura&#10;">
              <a:extLst>
                <a:ext uri="{FF2B5EF4-FFF2-40B4-BE49-F238E27FC236}">
                  <a16:creationId xmlns:a16="http://schemas.microsoft.com/office/drawing/2014/main" id="{E468B18D-E172-4553-95E9-9BB07C824623}"/>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44" name="Estrellas" descr="Estrellas">
            <a:extLst>
              <a:ext uri="{FF2B5EF4-FFF2-40B4-BE49-F238E27FC236}">
                <a16:creationId xmlns:a16="http://schemas.microsoft.com/office/drawing/2014/main" id="{B4018B5E-B4D1-4A74-AA2B-F90699838193}"/>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7830674" y="8038700"/>
            <a:ext cx="388098" cy="337815"/>
          </a:xfrm>
          <a:prstGeom prst="rect">
            <a:avLst/>
          </a:prstGeom>
        </xdr:spPr>
      </xdr:pic>
      <xdr:sp macro="" textlink="">
        <xdr:nvSpPr>
          <xdr:cNvPr id="45" name="Instrucciones" descr="CHECK THIS OUT&#10;Select any range of numbers, then look in the Status Bar for an instant Average.&#10;">
            <a:extLst>
              <a:ext uri="{FF2B5EF4-FFF2-40B4-BE49-F238E27FC236}">
                <a16:creationId xmlns:a16="http://schemas.microsoft.com/office/drawing/2014/main" id="{D8493739-C1B9-4EAD-A94C-3DF50BC1811C}"/>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MIRE ESTO</a:t>
            </a: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Seleccione cualquier intervalo de números</a:t>
            </a:r>
            <a:r>
              <a:rPr lang="es" sz="1100" kern="0" baseline="0">
                <a:solidFill>
                  <a:schemeClr val="bg2">
                    <a:lumMod val="25000"/>
                  </a:schemeClr>
                </a:solidFill>
                <a:latin typeface="+mn-lt"/>
                <a:ea typeface="Segoe UI" pitchFamily="34" charset="0"/>
                <a:cs typeface="Segoe UI Light" panose="020B0502040204020203" pitchFamily="34" charset="0"/>
              </a:rPr>
              <a:t> y después mire la barra de estado para obtener un Promedio instantáneo.</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507180</xdr:colOff>
      <xdr:row>1</xdr:row>
      <xdr:rowOff>110785</xdr:rowOff>
    </xdr:from>
    <xdr:to>
      <xdr:col>1</xdr:col>
      <xdr:colOff>4855395</xdr:colOff>
      <xdr:row>1</xdr:row>
      <xdr:rowOff>110785</xdr:rowOff>
    </xdr:to>
    <xdr:cxnSp macro="">
      <xdr:nvCxnSpPr>
        <xdr:cNvPr id="11" name="Línea inferior" descr="Línea decorativa">
          <a:extLst>
            <a:ext uri="{FF2B5EF4-FFF2-40B4-BE49-F238E27FC236}">
              <a16:creationId xmlns:a16="http://schemas.microsoft.com/office/drawing/2014/main" id="{B2BB6690-F94B-423E-9085-888A990B20FA}"/>
            </a:ext>
          </a:extLst>
        </xdr:cNvPr>
        <xdr:cNvCxnSpPr>
          <a:cxnSpLocks/>
        </xdr:cNvCxnSpPr>
      </xdr:nvCxnSpPr>
      <xdr:spPr>
        <a:xfrm>
          <a:off x="507180"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342900</xdr:colOff>
      <xdr:row>0</xdr:row>
      <xdr:rowOff>352425</xdr:rowOff>
    </xdr:from>
    <xdr:to>
      <xdr:col>1</xdr:col>
      <xdr:colOff>5172075</xdr:colOff>
      <xdr:row>16</xdr:row>
      <xdr:rowOff>123825</xdr:rowOff>
    </xdr:to>
    <xdr:sp macro="" textlink="">
      <xdr:nvSpPr>
        <xdr:cNvPr id="10" name="Fondo" descr="Fondo">
          <a:extLst>
            <a:ext uri="{FF2B5EF4-FFF2-40B4-BE49-F238E27FC236}">
              <a16:creationId xmlns:a16="http://schemas.microsoft.com/office/drawing/2014/main" id="{CB9819E8-3CD0-4C0B-A61A-2C34908D539E}"/>
            </a:ext>
          </a:extLst>
        </xdr:cNvPr>
        <xdr:cNvSpPr/>
      </xdr:nvSpPr>
      <xdr:spPr>
        <a:xfrm>
          <a:off x="342900" y="352425"/>
          <a:ext cx="5676900" cy="33909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554805</xdr:colOff>
      <xdr:row>0</xdr:row>
      <xdr:rowOff>383479</xdr:rowOff>
    </xdr:from>
    <xdr:to>
      <xdr:col>1</xdr:col>
      <xdr:colOff>4906184</xdr:colOff>
      <xdr:row>2</xdr:row>
      <xdr:rowOff>75226</xdr:rowOff>
    </xdr:to>
    <xdr:sp macro="" textlink="">
      <xdr:nvSpPr>
        <xdr:cNvPr id="12" name="Paso" descr="Funciones MIN y MAX &#10;">
          <a:extLst>
            <a:ext uri="{FF2B5EF4-FFF2-40B4-BE49-F238E27FC236}">
              <a16:creationId xmlns:a16="http://schemas.microsoft.com/office/drawing/2014/main" id="{290AE3DB-684C-4C3A-8975-4F68B8A76E04}"/>
            </a:ext>
          </a:extLst>
        </xdr:cNvPr>
        <xdr:cNvSpPr txBox="1"/>
      </xdr:nvSpPr>
      <xdr:spPr>
        <a:xfrm>
          <a:off x="554805" y="383479"/>
          <a:ext cx="5199104"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1200">
              <a:solidFill>
                <a:srgbClr val="3B3838"/>
              </a:solidFill>
              <a:effectLst/>
              <a:latin typeface="Segoe UI Light" panose="020B0502040204020203" pitchFamily="34" charset="0"/>
              <a:ea typeface="+mn-ea"/>
              <a:cs typeface="Segoe UI Light" panose="020B0502040204020203" pitchFamily="34" charset="0"/>
            </a:rPr>
            <a:t>Funciones MIN y MAX </a:t>
          </a:r>
          <a:endParaRPr kumimoji="0" lang="en-US" sz="2200" b="0" i="0" u="none" strike="noStrike" kern="0" cap="none" spc="0" normalizeH="0" baseline="0">
            <a:ln>
              <a:noFill/>
            </a:ln>
            <a:solidFill>
              <a:srgbClr val="3B3838"/>
            </a:solidFill>
            <a:effectLst/>
            <a:uLnTx/>
            <a:uFillTx/>
            <a:latin typeface="Segoe UI Light" panose="020B0502040204020203" pitchFamily="34" charset="0"/>
            <a:ea typeface="Segoe UI" pitchFamily="34" charset="0"/>
            <a:cs typeface="Courier New" panose="02070309020205020404" pitchFamily="49" charset="0"/>
          </a:endParaRPr>
        </a:p>
      </xdr:txBody>
    </xdr:sp>
    <xdr:clientData/>
  </xdr:twoCellAnchor>
  <xdr:twoCellAnchor>
    <xdr:from>
      <xdr:col>0</xdr:col>
      <xdr:colOff>554805</xdr:colOff>
      <xdr:row>13</xdr:row>
      <xdr:rowOff>70137</xdr:rowOff>
    </xdr:from>
    <xdr:to>
      <xdr:col>1</xdr:col>
      <xdr:colOff>4903020</xdr:colOff>
      <xdr:row>13</xdr:row>
      <xdr:rowOff>70137</xdr:rowOff>
    </xdr:to>
    <xdr:cxnSp macro="">
      <xdr:nvCxnSpPr>
        <xdr:cNvPr id="13" name="Línea inferior" descr="Línea decorativa">
          <a:extLst>
            <a:ext uri="{FF2B5EF4-FFF2-40B4-BE49-F238E27FC236}">
              <a16:creationId xmlns:a16="http://schemas.microsoft.com/office/drawing/2014/main" id="{3E5AC6B3-B2DC-4232-99C9-EB75DEB63824}"/>
            </a:ext>
          </a:extLst>
        </xdr:cNvPr>
        <xdr:cNvCxnSpPr>
          <a:cxnSpLocks/>
        </xdr:cNvCxnSpPr>
      </xdr:nvCxnSpPr>
      <xdr:spPr>
        <a:xfrm>
          <a:off x="554805" y="3118137"/>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571505</xdr:colOff>
      <xdr:row>4</xdr:row>
      <xdr:rowOff>109541</xdr:rowOff>
    </xdr:from>
    <xdr:to>
      <xdr:col>1</xdr:col>
      <xdr:colOff>4941642</xdr:colOff>
      <xdr:row>7</xdr:row>
      <xdr:rowOff>102487</xdr:rowOff>
    </xdr:to>
    <xdr:grpSp>
      <xdr:nvGrpSpPr>
        <xdr:cNvPr id="16" name="grp_Paso">
          <a:extLst>
            <a:ext uri="{FF2B5EF4-FFF2-40B4-BE49-F238E27FC236}">
              <a16:creationId xmlns:a16="http://schemas.microsoft.com/office/drawing/2014/main" id="{ACD1828C-DCA0-413C-9B03-AC8C886B868F}"/>
            </a:ext>
          </a:extLst>
        </xdr:cNvPr>
        <xdr:cNvGrpSpPr/>
      </xdr:nvGrpSpPr>
      <xdr:grpSpPr>
        <a:xfrm>
          <a:off x="571505" y="1443041"/>
          <a:ext cx="5217862" cy="564446"/>
          <a:chOff x="425239" y="1752333"/>
          <a:chExt cx="5226084" cy="574777"/>
        </a:xfrm>
      </xdr:grpSpPr>
      <xdr:sp macro="" textlink="">
        <xdr:nvSpPr>
          <xdr:cNvPr id="24" name="Paso" descr="Seleccione la celda D7 y después use el Asistente de Autosuma para agregar una función MIN.&#10;&#10;">
            <a:extLst>
              <a:ext uri="{FF2B5EF4-FFF2-40B4-BE49-F238E27FC236}">
                <a16:creationId xmlns:a16="http://schemas.microsoft.com/office/drawing/2014/main" id="{D40637C7-0E2A-4342-9CA2-3732FB1CF31E}"/>
              </a:ext>
            </a:extLst>
          </xdr:cNvPr>
          <xdr:cNvSpPr txBox="1"/>
        </xdr:nvSpPr>
        <xdr:spPr>
          <a:xfrm>
            <a:off x="841807" y="1765728"/>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Seleccione la celda D7 y después use el Asistente de Autosuma para agregar una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25" name="1" descr="1">
            <a:extLst>
              <a:ext uri="{FF2B5EF4-FFF2-40B4-BE49-F238E27FC236}">
                <a16:creationId xmlns:a16="http://schemas.microsoft.com/office/drawing/2014/main" id="{267F72DF-4B2D-4DC6-922D-D0464FE922DC}"/>
              </a:ext>
            </a:extLst>
          </xdr:cNvPr>
          <xdr:cNvSpPr/>
        </xdr:nvSpPr>
        <xdr:spPr>
          <a:xfrm>
            <a:off x="42523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561980</xdr:colOff>
      <xdr:row>7</xdr:row>
      <xdr:rowOff>76214</xdr:rowOff>
    </xdr:from>
    <xdr:to>
      <xdr:col>1</xdr:col>
      <xdr:colOff>4953000</xdr:colOff>
      <xdr:row>10</xdr:row>
      <xdr:rowOff>59645</xdr:rowOff>
    </xdr:to>
    <xdr:grpSp>
      <xdr:nvGrpSpPr>
        <xdr:cNvPr id="17" name="grp_Paso">
          <a:extLst>
            <a:ext uri="{FF2B5EF4-FFF2-40B4-BE49-F238E27FC236}">
              <a16:creationId xmlns:a16="http://schemas.microsoft.com/office/drawing/2014/main" id="{C6DE3E57-FFF3-4FAC-B4DB-48087863CEA8}"/>
            </a:ext>
          </a:extLst>
        </xdr:cNvPr>
        <xdr:cNvGrpSpPr/>
      </xdr:nvGrpSpPr>
      <xdr:grpSpPr>
        <a:xfrm>
          <a:off x="561980" y="1981214"/>
          <a:ext cx="5238745" cy="554931"/>
          <a:chOff x="308069" y="1022734"/>
          <a:chExt cx="5247000" cy="565088"/>
        </a:xfrm>
      </xdr:grpSpPr>
      <xdr:sp macro="" textlink="">
        <xdr:nvSpPr>
          <xdr:cNvPr id="22" name="Paso" descr="Ahora seleccione la celda G7 y escriba una función MAX escribiendo =MAX(D3:D6).&#10;">
            <a:extLst>
              <a:ext uri="{FF2B5EF4-FFF2-40B4-BE49-F238E27FC236}">
                <a16:creationId xmlns:a16="http://schemas.microsoft.com/office/drawing/2014/main" id="{8D1688A7-CC33-4913-8C67-495A2DA6F76D}"/>
              </a:ext>
            </a:extLst>
          </xdr:cNvPr>
          <xdr:cNvSpPr txBox="1"/>
        </xdr:nvSpPr>
        <xdr:spPr>
          <a:xfrm>
            <a:off x="724643" y="1026435"/>
            <a:ext cx="483042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 seleccione la celda G7 y use una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escribiendo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=MAX(G3:G6)</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23" name="1" descr="1">
            <a:extLst>
              <a:ext uri="{FF2B5EF4-FFF2-40B4-BE49-F238E27FC236}">
                <a16:creationId xmlns:a16="http://schemas.microsoft.com/office/drawing/2014/main" id="{D5BF6A91-70D6-46C8-A10E-95B076122A1B}"/>
              </a:ext>
            </a:extLst>
          </xdr:cNvPr>
          <xdr:cNvSpPr/>
        </xdr:nvSpPr>
        <xdr:spPr>
          <a:xfrm>
            <a:off x="308069" y="10227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xdr:from>
      <xdr:col>0</xdr:col>
      <xdr:colOff>571500</xdr:colOff>
      <xdr:row>1</xdr:row>
      <xdr:rowOff>133348</xdr:rowOff>
    </xdr:from>
    <xdr:to>
      <xdr:col>1</xdr:col>
      <xdr:colOff>5024713</xdr:colOff>
      <xdr:row>3</xdr:row>
      <xdr:rowOff>190499</xdr:rowOff>
    </xdr:to>
    <xdr:sp macro="" textlink="">
      <xdr:nvSpPr>
        <xdr:cNvPr id="18" name="Introducción para agregar números" descr="Use the MIN function to get the smallest number in a range of cells.&#10;Use the MAX function to get the largest number in a range of cells.&#10;">
          <a:extLst>
            <a:ext uri="{FF2B5EF4-FFF2-40B4-BE49-F238E27FC236}">
              <a16:creationId xmlns:a16="http://schemas.microsoft.com/office/drawing/2014/main" id="{55E08DD2-73B6-4C69-A6DB-D0A1FB4A580C}"/>
            </a:ext>
          </a:extLst>
        </xdr:cNvPr>
        <xdr:cNvSpPr txBox="1"/>
      </xdr:nvSpPr>
      <xdr:spPr>
        <a:xfrm>
          <a:off x="571500" y="895348"/>
          <a:ext cx="5300938" cy="438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kern="1200">
              <a:solidFill>
                <a:schemeClr val="tx1">
                  <a:lumMod val="75000"/>
                  <a:lumOff val="25000"/>
                </a:schemeClr>
              </a:solidFill>
              <a:latin typeface="Segoe UI" panose="020B0502040204020203" pitchFamily="34" charset="0"/>
              <a:ea typeface="+mn-ea"/>
              <a:cs typeface="Segoe UI" panose="020B0502040204020203" pitchFamily="34" charset="0"/>
            </a:rPr>
            <a:t>Use la función </a:t>
          </a:r>
          <a:r>
            <a:rPr lang="es" sz="1100" b="1" kern="1200">
              <a:solidFill>
                <a:schemeClr val="tx1">
                  <a:lumMod val="75000"/>
                  <a:lumOff val="25000"/>
                </a:schemeClr>
              </a:solidFill>
              <a:latin typeface="Segoe UI" panose="020B0502040204020203" pitchFamily="34" charset="0"/>
              <a:ea typeface="+mn-ea"/>
              <a:cs typeface="Segoe UI" panose="020B0502040204020203" pitchFamily="34" charset="0"/>
            </a:rPr>
            <a:t>MIN</a:t>
          </a:r>
          <a:r>
            <a:rPr lang="es" sz="1100" kern="1200">
              <a:solidFill>
                <a:schemeClr val="tx1">
                  <a:lumMod val="75000"/>
                  <a:lumOff val="25000"/>
                </a:schemeClr>
              </a:solidFill>
              <a:latin typeface="Segoe UI" panose="020B0502040204020203" pitchFamily="34" charset="0"/>
              <a:ea typeface="+mn-ea"/>
              <a:cs typeface="Segoe UI" panose="020B0502040204020203" pitchFamily="34" charset="0"/>
            </a:rPr>
            <a:t> para obtener el número más pequeño de un rango de celdas.</a:t>
          </a: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Use la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obtener el número más grande de un rango de celdas.</a:t>
          </a:r>
        </a:p>
      </xdr:txBody>
    </xdr:sp>
    <xdr:clientData/>
  </xdr:twoCellAnchor>
  <xdr:twoCellAnchor>
    <xdr:from>
      <xdr:col>0</xdr:col>
      <xdr:colOff>561975</xdr:colOff>
      <xdr:row>9</xdr:row>
      <xdr:rowOff>190499</xdr:rowOff>
    </xdr:from>
    <xdr:to>
      <xdr:col>1</xdr:col>
      <xdr:colOff>4982917</xdr:colOff>
      <xdr:row>13</xdr:row>
      <xdr:rowOff>24706</xdr:rowOff>
    </xdr:to>
    <xdr:grpSp>
      <xdr:nvGrpSpPr>
        <xdr:cNvPr id="19" name="grp_Paso">
          <a:extLst>
            <a:ext uri="{FF2B5EF4-FFF2-40B4-BE49-F238E27FC236}">
              <a16:creationId xmlns:a16="http://schemas.microsoft.com/office/drawing/2014/main" id="{E19A8549-EA85-41D7-8F76-919D997AC5D5}"/>
            </a:ext>
          </a:extLst>
        </xdr:cNvPr>
        <xdr:cNvGrpSpPr/>
      </xdr:nvGrpSpPr>
      <xdr:grpSpPr>
        <a:xfrm>
          <a:off x="561975" y="2476499"/>
          <a:ext cx="5268667" cy="596207"/>
          <a:chOff x="307333" y="1003336"/>
          <a:chExt cx="5225997" cy="603885"/>
        </a:xfrm>
      </xdr:grpSpPr>
      <xdr:sp macro="" textlink="">
        <xdr:nvSpPr>
          <xdr:cNvPr id="20" name="Paso" descr="En la celda D15, puede usar el Asistente de Autosuma o escribir para introducir una función MIN o MAX. &#10;&#10;">
            <a:extLst>
              <a:ext uri="{FF2B5EF4-FFF2-40B4-BE49-F238E27FC236}">
                <a16:creationId xmlns:a16="http://schemas.microsoft.com/office/drawing/2014/main" id="{CC98D20A-567C-4788-A414-50C22ED99A17}"/>
              </a:ext>
            </a:extLst>
          </xdr:cNvPr>
          <xdr:cNvSpPr txBox="1"/>
        </xdr:nvSpPr>
        <xdr:spPr>
          <a:xfrm>
            <a:off x="723814"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D15, puede usar el Asistente de Autosuma o escribir para introducir una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xdr:nvSpPr>
          <xdr:cNvPr id="21" name="1" descr="1">
            <a:extLst>
              <a:ext uri="{FF2B5EF4-FFF2-40B4-BE49-F238E27FC236}">
                <a16:creationId xmlns:a16="http://schemas.microsoft.com/office/drawing/2014/main" id="{83A195FD-69AC-49CF-AB5E-6F20ECC8C30C}"/>
              </a:ext>
            </a:extLst>
          </xdr:cNvPr>
          <xdr:cNvSpPr/>
        </xdr:nvSpPr>
        <xdr:spPr>
          <a:xfrm>
            <a:off x="307333"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clientData/>
  </xdr:twoCellAnchor>
  <xdr:twoCellAnchor>
    <xdr:from>
      <xdr:col>0</xdr:col>
      <xdr:colOff>342900</xdr:colOff>
      <xdr:row>17</xdr:row>
      <xdr:rowOff>19051</xdr:rowOff>
    </xdr:from>
    <xdr:to>
      <xdr:col>1</xdr:col>
      <xdr:colOff>5191125</xdr:colOff>
      <xdr:row>28</xdr:row>
      <xdr:rowOff>1</xdr:rowOff>
    </xdr:to>
    <xdr:grpSp>
      <xdr:nvGrpSpPr>
        <xdr:cNvPr id="3" name="Grupo 2">
          <a:extLst>
            <a:ext uri="{FF2B5EF4-FFF2-40B4-BE49-F238E27FC236}">
              <a16:creationId xmlns:a16="http://schemas.microsoft.com/office/drawing/2014/main" id="{93BD323D-B807-4DC9-82D1-2419D0592459}"/>
            </a:ext>
          </a:extLst>
        </xdr:cNvPr>
        <xdr:cNvGrpSpPr/>
      </xdr:nvGrpSpPr>
      <xdr:grpSpPr>
        <a:xfrm>
          <a:off x="342900" y="3829051"/>
          <a:ext cx="5695950" cy="2076450"/>
          <a:chOff x="361950" y="4257676"/>
          <a:chExt cx="5695950" cy="2076450"/>
        </a:xfrm>
      </xdr:grpSpPr>
      <xdr:sp macro="" textlink="">
        <xdr:nvSpPr>
          <xdr:cNvPr id="27" name="Rectángulo 26">
            <a:extLst>
              <a:ext uri="{FF2B5EF4-FFF2-40B4-BE49-F238E27FC236}">
                <a16:creationId xmlns:a16="http://schemas.microsoft.com/office/drawing/2014/main" id="{D2A991A4-D7C7-4619-B047-CB0C8832AC4C}"/>
              </a:ext>
            </a:extLst>
          </xdr:cNvPr>
          <xdr:cNvSpPr/>
        </xdr:nvSpPr>
        <xdr:spPr>
          <a:xfrm>
            <a:off x="361950" y="4257676"/>
            <a:ext cx="5695950" cy="20764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28" name="Paso" descr="Más información en la Web&#10;">
            <a:extLst>
              <a:ext uri="{FF2B5EF4-FFF2-40B4-BE49-F238E27FC236}">
                <a16:creationId xmlns:a16="http://schemas.microsoft.com/office/drawing/2014/main" id="{DA0507A3-65A2-4A27-BE2D-D23069AF1FD1}"/>
              </a:ext>
            </a:extLst>
          </xdr:cNvPr>
          <xdr:cNvSpPr txBox="1"/>
        </xdr:nvSpPr>
        <xdr:spPr>
          <a:xfrm>
            <a:off x="553932" y="4356929"/>
            <a:ext cx="5008668"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9" name="Conector recto 28" descr="Línea decorativa">
            <a:extLst>
              <a:ext uri="{FF2B5EF4-FFF2-40B4-BE49-F238E27FC236}">
                <a16:creationId xmlns:a16="http://schemas.microsoft.com/office/drawing/2014/main" id="{B3104255-0CEA-4FDA-A658-47296C06C36F}"/>
              </a:ext>
            </a:extLst>
          </xdr:cNvPr>
          <xdr:cNvCxnSpPr>
            <a:cxnSpLocks/>
          </xdr:cNvCxnSpPr>
        </xdr:nvCxnSpPr>
        <xdr:spPr>
          <a:xfrm>
            <a:off x="553932" y="48224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29" descr="Línea decorativa">
            <a:extLst>
              <a:ext uri="{FF2B5EF4-FFF2-40B4-BE49-F238E27FC236}">
                <a16:creationId xmlns:a16="http://schemas.microsoft.com/office/drawing/2014/main" id="{49D6338B-887A-470A-8EFD-F86CF786FD84}"/>
              </a:ext>
            </a:extLst>
          </xdr:cNvPr>
          <xdr:cNvCxnSpPr>
            <a:cxnSpLocks/>
          </xdr:cNvCxnSpPr>
        </xdr:nvCxnSpPr>
        <xdr:spPr>
          <a:xfrm>
            <a:off x="553932" y="606448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571931</xdr:colOff>
      <xdr:row>20</xdr:row>
      <xdr:rowOff>73744</xdr:rowOff>
    </xdr:from>
    <xdr:to>
      <xdr:col>1</xdr:col>
      <xdr:colOff>2590800</xdr:colOff>
      <xdr:row>22</xdr:row>
      <xdr:rowOff>51823</xdr:rowOff>
    </xdr:to>
    <xdr:grpSp>
      <xdr:nvGrpSpPr>
        <xdr:cNvPr id="6" name="Grupo 5">
          <a:extLst>
            <a:ext uri="{FF2B5EF4-FFF2-40B4-BE49-F238E27FC236}">
              <a16:creationId xmlns:a16="http://schemas.microsoft.com/office/drawing/2014/main" id="{FFCA9288-014C-4486-980E-27B20766EED2}"/>
            </a:ext>
          </a:extLst>
        </xdr:cNvPr>
        <xdr:cNvGrpSpPr/>
      </xdr:nvGrpSpPr>
      <xdr:grpSpPr>
        <a:xfrm>
          <a:off x="571931" y="4455244"/>
          <a:ext cx="2866594" cy="359079"/>
          <a:chOff x="571931" y="4826719"/>
          <a:chExt cx="2866594" cy="359079"/>
        </a:xfrm>
      </xdr:grpSpPr>
      <xdr:sp macro="" textlink="">
        <xdr:nvSpPr>
          <xdr:cNvPr id="31" name="Paso" descr="Todo acerca de la función MIN, con un hipervínculo a la Web&#10;&#10;">
            <a:hlinkClick xmlns:r="http://schemas.openxmlformats.org/officeDocument/2006/relationships" r:id="rId1" tooltip="Seleccione esta opción para obtener información en la Web sobre la función MIN"/>
            <a:extLst>
              <a:ext uri="{FF2B5EF4-FFF2-40B4-BE49-F238E27FC236}">
                <a16:creationId xmlns:a16="http://schemas.microsoft.com/office/drawing/2014/main" id="{E268E6C5-C10D-4D45-964B-7EC8CCA4D651}"/>
              </a:ext>
            </a:extLst>
          </xdr:cNvPr>
          <xdr:cNvSpPr txBox="1"/>
        </xdr:nvSpPr>
        <xdr:spPr>
          <a:xfrm>
            <a:off x="1037116" y="49010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a:t>
            </a:r>
          </a:p>
        </xdr:txBody>
      </xdr:sp>
      <xdr:pic>
        <xdr:nvPicPr>
          <xdr:cNvPr id="32" name="Gráfico 22" descr="Flecha">
            <a:hlinkClick xmlns:r="http://schemas.openxmlformats.org/officeDocument/2006/relationships" r:id="rId1" tooltip="Seleccione esta opción para obtener más información en la Web"/>
            <a:extLst>
              <a:ext uri="{FF2B5EF4-FFF2-40B4-BE49-F238E27FC236}">
                <a16:creationId xmlns:a16="http://schemas.microsoft.com/office/drawing/2014/main" id="{BD8D1C8C-C851-4E89-B50B-1901F47631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931" y="4826719"/>
            <a:ext cx="492262" cy="359079"/>
          </a:xfrm>
          <a:prstGeom prst="rect">
            <a:avLst/>
          </a:prstGeom>
        </xdr:spPr>
      </xdr:pic>
    </xdr:grpSp>
    <xdr:clientData/>
  </xdr:twoCellAnchor>
  <xdr:twoCellAnchor>
    <xdr:from>
      <xdr:col>0</xdr:col>
      <xdr:colOff>571931</xdr:colOff>
      <xdr:row>22</xdr:row>
      <xdr:rowOff>59671</xdr:rowOff>
    </xdr:from>
    <xdr:to>
      <xdr:col>1</xdr:col>
      <xdr:colOff>2619375</xdr:colOff>
      <xdr:row>24</xdr:row>
      <xdr:rowOff>43060</xdr:rowOff>
    </xdr:to>
    <xdr:grpSp>
      <xdr:nvGrpSpPr>
        <xdr:cNvPr id="5" name="Grupo 4">
          <a:extLst>
            <a:ext uri="{FF2B5EF4-FFF2-40B4-BE49-F238E27FC236}">
              <a16:creationId xmlns:a16="http://schemas.microsoft.com/office/drawing/2014/main" id="{432B9DC1-07CB-4CB5-9408-142776FE3CE6}"/>
            </a:ext>
          </a:extLst>
        </xdr:cNvPr>
        <xdr:cNvGrpSpPr/>
      </xdr:nvGrpSpPr>
      <xdr:grpSpPr>
        <a:xfrm>
          <a:off x="571931" y="4822171"/>
          <a:ext cx="2895169" cy="364389"/>
          <a:chOff x="571931" y="5193646"/>
          <a:chExt cx="2895169" cy="364389"/>
        </a:xfrm>
      </xdr:grpSpPr>
      <xdr:sp macro="" textlink="">
        <xdr:nvSpPr>
          <xdr:cNvPr id="33" name="Paso" descr="Todo acerca de la función MAX, con un hipervínculo a la Web&#10;">
            <a:hlinkClick xmlns:r="http://schemas.openxmlformats.org/officeDocument/2006/relationships" r:id="rId4" tooltip="Seleccione esta opción para obtener información en la Web sobre la función MAX"/>
            <a:extLst>
              <a:ext uri="{FF2B5EF4-FFF2-40B4-BE49-F238E27FC236}">
                <a16:creationId xmlns:a16="http://schemas.microsoft.com/office/drawing/2014/main" id="{118881C9-E273-4528-B2BB-EADC59D4FCD0}"/>
              </a:ext>
            </a:extLst>
          </xdr:cNvPr>
          <xdr:cNvSpPr txBox="1"/>
        </xdr:nvSpPr>
        <xdr:spPr>
          <a:xfrm>
            <a:off x="1037116" y="52694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 </a:t>
            </a:r>
          </a:p>
        </xdr:txBody>
      </xdr:sp>
      <xdr:pic>
        <xdr:nvPicPr>
          <xdr:cNvPr id="34" name="Gráfico 22" descr="Flecha">
            <a:hlinkClick xmlns:r="http://schemas.openxmlformats.org/officeDocument/2006/relationships" r:id="rId4" tooltip="Seleccione esta opción para obtener más información en la Web"/>
            <a:extLst>
              <a:ext uri="{FF2B5EF4-FFF2-40B4-BE49-F238E27FC236}">
                <a16:creationId xmlns:a16="http://schemas.microsoft.com/office/drawing/2014/main" id="{1814A5AC-5DA3-4400-8D7C-01E449AEA3B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931" y="5193646"/>
            <a:ext cx="492262" cy="364389"/>
          </a:xfrm>
          <a:prstGeom prst="rect">
            <a:avLst/>
          </a:prstGeom>
        </xdr:spPr>
      </xdr:pic>
    </xdr:grpSp>
    <xdr:clientData/>
  </xdr:twoCellAnchor>
  <xdr:twoCellAnchor>
    <xdr:from>
      <xdr:col>0</xdr:col>
      <xdr:colOff>584540</xdr:colOff>
      <xdr:row>24</xdr:row>
      <xdr:rowOff>98728</xdr:rowOff>
    </xdr:from>
    <xdr:to>
      <xdr:col>1</xdr:col>
      <xdr:colOff>2895600</xdr:colOff>
      <xdr:row>26</xdr:row>
      <xdr:rowOff>82117</xdr:rowOff>
    </xdr:to>
    <xdr:grpSp>
      <xdr:nvGrpSpPr>
        <xdr:cNvPr id="4" name="Grupo 3">
          <a:extLst>
            <a:ext uri="{FF2B5EF4-FFF2-40B4-BE49-F238E27FC236}">
              <a16:creationId xmlns:a16="http://schemas.microsoft.com/office/drawing/2014/main" id="{742226DB-497C-49F5-B244-A06F92B322A2}"/>
            </a:ext>
          </a:extLst>
        </xdr:cNvPr>
        <xdr:cNvGrpSpPr/>
      </xdr:nvGrpSpPr>
      <xdr:grpSpPr>
        <a:xfrm>
          <a:off x="584540" y="5242228"/>
          <a:ext cx="3158785" cy="364389"/>
          <a:chOff x="584540" y="5613703"/>
          <a:chExt cx="3158785" cy="364389"/>
        </a:xfrm>
      </xdr:grpSpPr>
      <xdr:sp macro="" textlink="">
        <xdr:nvSpPr>
          <xdr:cNvPr id="37" name="Paso" descr="Aprendizaje gratuito de Excel en línea, con un hipervínculo a la Web&#10;">
            <a:hlinkClick xmlns:r="http://schemas.openxmlformats.org/officeDocument/2006/relationships" r:id="rId5" tooltip="Seleccione esta opción para obtener información en la Web sobre el aprendizaje gratuito de Excel."/>
            <a:extLst>
              <a:ext uri="{FF2B5EF4-FFF2-40B4-BE49-F238E27FC236}">
                <a16:creationId xmlns:a16="http://schemas.microsoft.com/office/drawing/2014/main" id="{F83437F7-466E-4778-8A80-A19AB367662B}"/>
              </a:ext>
            </a:extLst>
          </xdr:cNvPr>
          <xdr:cNvSpPr txBox="1"/>
        </xdr:nvSpPr>
        <xdr:spPr>
          <a:xfrm>
            <a:off x="1049724" y="5636232"/>
            <a:ext cx="269360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38" name="Gráfico 22" descr="Flecha">
            <a:hlinkClick xmlns:r="http://schemas.openxmlformats.org/officeDocument/2006/relationships" r:id="rId5" tooltip="Seleccione esta opción para obtener más información en la Web"/>
            <a:extLst>
              <a:ext uri="{FF2B5EF4-FFF2-40B4-BE49-F238E27FC236}">
                <a16:creationId xmlns:a16="http://schemas.microsoft.com/office/drawing/2014/main" id="{9D17680E-9B5E-477A-95F3-62B379C82EE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84540" y="5613703"/>
            <a:ext cx="492262" cy="364389"/>
          </a:xfrm>
          <a:prstGeom prst="rect">
            <a:avLst/>
          </a:prstGeom>
        </xdr:spPr>
      </xdr:pic>
    </xdr:grpSp>
    <xdr:clientData/>
  </xdr:twoCellAnchor>
  <xdr:twoCellAnchor editAs="oneCell">
    <xdr:from>
      <xdr:col>2</xdr:col>
      <xdr:colOff>581025</xdr:colOff>
      <xdr:row>15</xdr:row>
      <xdr:rowOff>152400</xdr:rowOff>
    </xdr:from>
    <xdr:to>
      <xdr:col>7</xdr:col>
      <xdr:colOff>95250</xdr:colOff>
      <xdr:row>25</xdr:row>
      <xdr:rowOff>96710</xdr:rowOff>
    </xdr:to>
    <xdr:grpSp>
      <xdr:nvGrpSpPr>
        <xdr:cNvPr id="39" name="INFORMACIÓN ÚTIL" descr="INFORMACIÓN ÚTIL&#10;&#10;">
          <a:extLst>
            <a:ext uri="{FF2B5EF4-FFF2-40B4-BE49-F238E27FC236}">
              <a16:creationId xmlns:a16="http://schemas.microsoft.com/office/drawing/2014/main" id="{1617705E-A557-408B-AB54-5DBE8291A7F8}"/>
            </a:ext>
          </a:extLst>
        </xdr:cNvPr>
        <xdr:cNvGrpSpPr/>
      </xdr:nvGrpSpPr>
      <xdr:grpSpPr>
        <a:xfrm>
          <a:off x="6953250" y="3581400"/>
          <a:ext cx="3209925" cy="1849310"/>
          <a:chOff x="6591893" y="15514765"/>
          <a:chExt cx="3312054" cy="1776285"/>
        </a:xfrm>
      </xdr:grpSpPr>
      <xdr:sp macro="" textlink="">
        <xdr:nvSpPr>
          <xdr:cNvPr id="40" name="Paso" descr="GOOD TO KNOW&#10;You can use either MIN or MAX with multiple ranges, or values to show the greater or lesser of those values, like =MIN(A1:A10,B1:B10), or =MAX(A1:A10,B1), where B1 contains a threshold value, like 10, in which case the formula would never return a result less than 10.&#10;&#10;">
            <a:extLst>
              <a:ext uri="{FF2B5EF4-FFF2-40B4-BE49-F238E27FC236}">
                <a16:creationId xmlns:a16="http://schemas.microsoft.com/office/drawing/2014/main" id="{DA9CF6DC-C185-4A57-82E2-BEDA961A6793}"/>
              </a:ext>
            </a:extLst>
          </xdr:cNvPr>
          <xdr:cNvSpPr txBox="1"/>
        </xdr:nvSpPr>
        <xdr:spPr>
          <a:xfrm>
            <a:off x="6856226" y="15665450"/>
            <a:ext cx="3047721"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Puede usar </a:t>
            </a:r>
            <a:r>
              <a:rPr lang="es" sz="1100" b="1" i="0" kern="1200" baseline="0">
                <a:solidFill>
                  <a:schemeClr val="dk1"/>
                </a:solidFill>
                <a:effectLst/>
                <a:latin typeface="+mn-lt"/>
                <a:ea typeface="+mn-ea"/>
                <a:cs typeface="+mn-cs"/>
              </a:rPr>
              <a:t>MIN</a:t>
            </a:r>
            <a:r>
              <a:rPr lang="es" sz="1100" b="0" i="0" kern="1200" baseline="0">
                <a:solidFill>
                  <a:schemeClr val="dk1"/>
                </a:solidFill>
                <a:effectLst/>
                <a:latin typeface="+mn-lt"/>
                <a:ea typeface="+mn-ea"/>
                <a:cs typeface="+mn-cs"/>
              </a:rPr>
              <a:t> o </a:t>
            </a:r>
            <a:r>
              <a:rPr lang="es" sz="1100" b="1" i="0" kern="1200" baseline="0">
                <a:solidFill>
                  <a:schemeClr val="dk1"/>
                </a:solidFill>
                <a:effectLst/>
                <a:latin typeface="+mn-lt"/>
                <a:ea typeface="+mn-ea"/>
                <a:cs typeface="+mn-cs"/>
              </a:rPr>
              <a:t>MAX</a:t>
            </a:r>
            <a:r>
              <a:rPr lang="es" sz="1100" b="0" i="0" kern="1200" baseline="0">
                <a:solidFill>
                  <a:schemeClr val="dk1"/>
                </a:solidFill>
                <a:effectLst/>
                <a:latin typeface="+mn-lt"/>
                <a:ea typeface="+mn-ea"/>
                <a:cs typeface="+mn-cs"/>
              </a:rPr>
              <a:t> con varios intervalos o valores para mostrar el mayor o menor de los valores, como =MIN(A1:A10;B1:B10) o =MAX(A1:A10;B1), donde B1 contiene un valor de umbral, como 10, en cuyo caso la fórmula no devolverá un resultado menor que 10.</a:t>
            </a:r>
            <a:endParaRPr lang="en-US" sz="1100">
              <a:effectLst/>
              <a:latin typeface="+mn-lt"/>
            </a:endParaRPr>
          </a:p>
        </xdr:txBody>
      </xdr:sp>
      <xdr:pic>
        <xdr:nvPicPr>
          <xdr:cNvPr id="41" name="Gráfico 147" descr="Gafas">
            <a:extLst>
              <a:ext uri="{FF2B5EF4-FFF2-40B4-BE49-F238E27FC236}">
                <a16:creationId xmlns:a16="http://schemas.microsoft.com/office/drawing/2014/main" id="{0C5E1E53-3B3A-45B8-9A4D-A647A2A4A503}"/>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591893" y="15628855"/>
            <a:ext cx="323347" cy="349115"/>
          </a:xfrm>
          <a:prstGeom prst="rect">
            <a:avLst/>
          </a:prstGeom>
        </xdr:spPr>
      </xdr:pic>
      <xdr:sp macro="" textlink="">
        <xdr:nvSpPr>
          <xdr:cNvPr id="42" name="Forma libre: forma 41" descr="Flecha">
            <a:extLst>
              <a:ext uri="{FF2B5EF4-FFF2-40B4-BE49-F238E27FC236}">
                <a16:creationId xmlns:a16="http://schemas.microsoft.com/office/drawing/2014/main" id="{BD5A064F-A80A-499D-92F8-64D2BEDF69F1}"/>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absoluteAnchor>
    <xdr:pos x="561975" y="3267075"/>
    <xdr:ext cx="1275170" cy="335449"/>
    <xdr:sp macro="" textlink="">
      <xdr:nvSpPr>
        <xdr:cNvPr id="43" name="BotónAnterior" descr="Volver a la hoja anterior">
          <a:hlinkClick xmlns:r="http://schemas.openxmlformats.org/officeDocument/2006/relationships" r:id="rId8" tooltip="Haga clic aquí para volver a la hoja anterior"/>
          <a:extLst>
            <a:ext uri="{FF2B5EF4-FFF2-40B4-BE49-F238E27FC236}">
              <a16:creationId xmlns:a16="http://schemas.microsoft.com/office/drawing/2014/main" id="{4A8A6AC5-39D2-478E-BABC-4FA14FC159F7}"/>
            </a:ext>
          </a:extLst>
        </xdr:cNvPr>
        <xdr:cNvSpPr/>
      </xdr:nvSpPr>
      <xdr:spPr>
        <a:xfrm flipH="1">
          <a:off x="561975"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absoluteAnchor>
  <xdr:absoluteAnchor>
    <xdr:pos x="4484736" y="3267075"/>
    <xdr:ext cx="1275170" cy="335449"/>
    <xdr:sp macro="" textlink="">
      <xdr:nvSpPr>
        <xdr:cNvPr id="44" name="BotónSiguiente" descr="Avanzar a la siguiente hoja">
          <a:hlinkClick xmlns:r="http://schemas.openxmlformats.org/officeDocument/2006/relationships" r:id="rId9" tooltip="Haga clic aquí para pasar a la siguiente hoja."/>
          <a:extLst>
            <a:ext uri="{FF2B5EF4-FFF2-40B4-BE49-F238E27FC236}">
              <a16:creationId xmlns:a16="http://schemas.microsoft.com/office/drawing/2014/main" id="{B091AE1C-BD6E-4F50-9366-449007968A7F}"/>
            </a:ext>
          </a:extLst>
        </xdr:cNvPr>
        <xdr:cNvSpPr/>
      </xdr:nvSpPr>
      <xdr:spPr>
        <a:xfrm>
          <a:off x="4484736"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absoluteAnchor>
  <xdr:twoCellAnchor>
    <xdr:from>
      <xdr:col>0</xdr:col>
      <xdr:colOff>554805</xdr:colOff>
      <xdr:row>1</xdr:row>
      <xdr:rowOff>85725</xdr:rowOff>
    </xdr:from>
    <xdr:to>
      <xdr:col>1</xdr:col>
      <xdr:colOff>4903020</xdr:colOff>
      <xdr:row>1</xdr:row>
      <xdr:rowOff>85725</xdr:rowOff>
    </xdr:to>
    <xdr:cxnSp macro="">
      <xdr:nvCxnSpPr>
        <xdr:cNvPr id="45" name="Línea inferior" descr="Línea decorativa">
          <a:extLst>
            <a:ext uri="{FF2B5EF4-FFF2-40B4-BE49-F238E27FC236}">
              <a16:creationId xmlns:a16="http://schemas.microsoft.com/office/drawing/2014/main" id="{FAE27880-D0A9-496B-B9C4-3BA9C49EA05F}"/>
            </a:ext>
          </a:extLst>
        </xdr:cNvPr>
        <xdr:cNvCxnSpPr>
          <a:cxnSpLocks/>
        </xdr:cNvCxnSpPr>
      </xdr:nvCxnSpPr>
      <xdr:spPr>
        <a:xfrm>
          <a:off x="554805" y="84772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5495912</xdr:colOff>
      <xdr:row>11</xdr:row>
      <xdr:rowOff>122571</xdr:rowOff>
    </xdr:from>
    <xdr:to>
      <xdr:col>5</xdr:col>
      <xdr:colOff>333362</xdr:colOff>
      <xdr:row>20</xdr:row>
      <xdr:rowOff>104777</xdr:rowOff>
    </xdr:to>
    <xdr:grpSp>
      <xdr:nvGrpSpPr>
        <xdr:cNvPr id="110" name="INFORMACIÓN ÚTIL" descr="GOOD TO KNOW&#10;Excel keeps dates and times based on the number of days starting from January 1, 1900. Times are kept in fractional portions of a day based on minutes.&#10;&#10;So 01/01/2017 12:30 PM is actually stored as 42736.5208.&#10;&#10;">
          <a:extLst>
            <a:ext uri="{FF2B5EF4-FFF2-40B4-BE49-F238E27FC236}">
              <a16:creationId xmlns:a16="http://schemas.microsoft.com/office/drawing/2014/main" id="{5FD1EED7-BA78-459D-8631-C577BE6708FF}"/>
            </a:ext>
          </a:extLst>
        </xdr:cNvPr>
        <xdr:cNvGrpSpPr/>
      </xdr:nvGrpSpPr>
      <xdr:grpSpPr>
        <a:xfrm>
          <a:off x="6343637" y="3084846"/>
          <a:ext cx="3600450" cy="1706231"/>
          <a:chOff x="6660585" y="15449520"/>
          <a:chExt cx="3432175" cy="1638856"/>
        </a:xfrm>
      </xdr:grpSpPr>
      <xdr:sp macro="" textlink="">
        <xdr:nvSpPr>
          <xdr:cNvPr id="111" name="Paso" descr="GOOD TO KNOW&#10;Excel keeps dates and times based on the number of days starting from January 1, 1900. Times are kept in fractional portions of a day based on minutes. So 01/01/2017 12:30 PM is actually stored as 42736.5208. If the Time or Date show up as numbers like that, then you can press Ctrl+1 &gt; Number &gt; select a Date or Time format. &#10;&#10;">
            <a:extLst>
              <a:ext uri="{FF2B5EF4-FFF2-40B4-BE49-F238E27FC236}">
                <a16:creationId xmlns:a16="http://schemas.microsoft.com/office/drawing/2014/main" id="{7BF2997B-A0C3-4169-8E09-CA4590DE712A}"/>
              </a:ext>
            </a:extLst>
          </xdr:cNvPr>
          <xdr:cNvSpPr txBox="1"/>
        </xdr:nvSpPr>
        <xdr:spPr>
          <a:xfrm>
            <a:off x="6924918" y="15665450"/>
            <a:ext cx="3167842" cy="1422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Excel mantiene fechas y horas en función del número de días desde el 1 de enero de 1900. Las horas se conservan en partes fraccionarias de un día basándose en los minutos. Así, 01-01-2017 12:30 se almacena como 42736.5208. Si la hora o fecha aparecen como números como ese, puede presionar </a:t>
            </a:r>
            <a:r>
              <a:rPr lang="es" sz="1100" b="1" i="0" kern="1200" baseline="0">
                <a:solidFill>
                  <a:schemeClr val="dk1"/>
                </a:solidFill>
                <a:effectLst/>
                <a:latin typeface="+mn-lt"/>
                <a:ea typeface="+mn-ea"/>
                <a:cs typeface="+mn-cs"/>
              </a:rPr>
              <a:t>Ctrl+1</a:t>
            </a:r>
            <a:r>
              <a:rPr lang="es" sz="1100" b="0" i="0" kern="1200" baseline="0">
                <a:solidFill>
                  <a:schemeClr val="dk1"/>
                </a:solidFill>
                <a:effectLst/>
                <a:latin typeface="+mn-lt"/>
                <a:ea typeface="+mn-ea"/>
                <a:cs typeface="+mn-cs"/>
              </a:rPr>
              <a:t> &gt; </a:t>
            </a:r>
            <a:r>
              <a:rPr lang="es" sz="1100" b="1" i="0" kern="1200" baseline="0">
                <a:solidFill>
                  <a:schemeClr val="dk1"/>
                </a:solidFill>
                <a:effectLst/>
                <a:latin typeface="+mn-lt"/>
                <a:ea typeface="+mn-ea"/>
                <a:cs typeface="+mn-cs"/>
              </a:rPr>
              <a:t>Número</a:t>
            </a:r>
            <a:r>
              <a:rPr lang="es" sz="1100" b="0" i="0" kern="1200" baseline="0">
                <a:solidFill>
                  <a:schemeClr val="dk1"/>
                </a:solidFill>
                <a:effectLst/>
                <a:latin typeface="+mn-lt"/>
                <a:ea typeface="+mn-ea"/>
                <a:cs typeface="+mn-cs"/>
              </a:rPr>
              <a:t> &gt; y seleccionar un formato de </a:t>
            </a:r>
            <a:r>
              <a:rPr lang="es" sz="1100" b="1" i="0" kern="1200" baseline="0">
                <a:solidFill>
                  <a:schemeClr val="dk1"/>
                </a:solidFill>
                <a:effectLst/>
                <a:latin typeface="+mn-lt"/>
                <a:ea typeface="+mn-ea"/>
                <a:cs typeface="+mn-cs"/>
              </a:rPr>
              <a:t>Fecha</a:t>
            </a:r>
            <a:r>
              <a:rPr lang="es" sz="1100" b="0" i="0" kern="1200" baseline="0">
                <a:solidFill>
                  <a:schemeClr val="dk1"/>
                </a:solidFill>
                <a:effectLst/>
                <a:latin typeface="+mn-lt"/>
                <a:ea typeface="+mn-ea"/>
                <a:cs typeface="+mn-cs"/>
              </a:rPr>
              <a:t> u </a:t>
            </a:r>
            <a:r>
              <a:rPr lang="es" sz="1100" b="1" i="0" kern="1200" baseline="0">
                <a:solidFill>
                  <a:schemeClr val="dk1"/>
                </a:solidFill>
                <a:effectLst/>
                <a:latin typeface="+mn-lt"/>
                <a:ea typeface="+mn-ea"/>
                <a:cs typeface="+mn-cs"/>
              </a:rPr>
              <a:t>Hora</a:t>
            </a:r>
            <a:r>
              <a:rPr lang="es" sz="1100" b="0" i="0" kern="1200" baseline="0">
                <a:solidFill>
                  <a:schemeClr val="dk1"/>
                </a:solidFill>
                <a:effectLst/>
                <a:latin typeface="+mn-lt"/>
                <a:ea typeface="+mn-ea"/>
                <a:cs typeface="+mn-cs"/>
              </a:rPr>
              <a:t>. </a:t>
            </a:r>
            <a:endParaRPr lang="en-US" sz="1100">
              <a:effectLst/>
              <a:latin typeface="+mn-lt"/>
            </a:endParaRPr>
          </a:p>
        </xdr:txBody>
      </xdr:sp>
      <xdr:pic>
        <xdr:nvPicPr>
          <xdr:cNvPr id="112" name="Gráfico 147" descr="Gafas">
            <a:extLst>
              <a:ext uri="{FF2B5EF4-FFF2-40B4-BE49-F238E27FC236}">
                <a16:creationId xmlns:a16="http://schemas.microsoft.com/office/drawing/2014/main" id="{27B9B366-B86D-4174-92BE-C48629B2410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660585" y="15619705"/>
            <a:ext cx="323347" cy="349115"/>
          </a:xfrm>
          <a:prstGeom prst="rect">
            <a:avLst/>
          </a:prstGeom>
        </xdr:spPr>
      </xdr:pic>
      <xdr:sp macro="" textlink="">
        <xdr:nvSpPr>
          <xdr:cNvPr id="113" name="Forma libre: forma 112" descr="Flecha">
            <a:extLst>
              <a:ext uri="{FF2B5EF4-FFF2-40B4-BE49-F238E27FC236}">
                <a16:creationId xmlns:a16="http://schemas.microsoft.com/office/drawing/2014/main" id="{70DF2B70-E9B4-4B83-9810-DBBCC80FDC11}"/>
              </a:ext>
            </a:extLst>
          </xdr:cNvPr>
          <xdr:cNvSpPr/>
        </xdr:nvSpPr>
        <xdr:spPr>
          <a:xfrm rot="5774257" flipV="1">
            <a:off x="8309328" y="15344818"/>
            <a:ext cx="284005" cy="493409"/>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editAs="absolute">
    <xdr:from>
      <xdr:col>0</xdr:col>
      <xdr:colOff>342900</xdr:colOff>
      <xdr:row>0</xdr:row>
      <xdr:rowOff>352425</xdr:rowOff>
    </xdr:from>
    <xdr:to>
      <xdr:col>1</xdr:col>
      <xdr:colOff>5229225</xdr:colOff>
      <xdr:row>18</xdr:row>
      <xdr:rowOff>47625</xdr:rowOff>
    </xdr:to>
    <xdr:grpSp>
      <xdr:nvGrpSpPr>
        <xdr:cNvPr id="2" name="Grupo 1">
          <a:extLst>
            <a:ext uri="{FF2B5EF4-FFF2-40B4-BE49-F238E27FC236}">
              <a16:creationId xmlns:a16="http://schemas.microsoft.com/office/drawing/2014/main" id="{9EC07B18-6CCC-4D21-8D16-EAC636990ABB}"/>
            </a:ext>
          </a:extLst>
        </xdr:cNvPr>
        <xdr:cNvGrpSpPr/>
      </xdr:nvGrpSpPr>
      <xdr:grpSpPr>
        <a:xfrm>
          <a:off x="342900" y="352425"/>
          <a:ext cx="5734050" cy="4000500"/>
          <a:chOff x="342900" y="352425"/>
          <a:chExt cx="5734050" cy="4010526"/>
        </a:xfrm>
      </xdr:grpSpPr>
      <xdr:sp macro="" textlink="">
        <xdr:nvSpPr>
          <xdr:cNvPr id="88" name="txt_FondoPaseo" descr="Fondo">
            <a:extLst>
              <a:ext uri="{FF2B5EF4-FFF2-40B4-BE49-F238E27FC236}">
                <a16:creationId xmlns:a16="http://schemas.microsoft.com/office/drawing/2014/main" id="{1B9F331C-35CF-445A-B76D-D6E6332E2CF5}"/>
              </a:ext>
            </a:extLst>
          </xdr:cNvPr>
          <xdr:cNvSpPr/>
        </xdr:nvSpPr>
        <xdr:spPr>
          <a:xfrm>
            <a:off x="342900" y="352425"/>
            <a:ext cx="5734050" cy="401052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7" name="txt_EncabezadoPaseo" descr="Funciones de fecha">
            <a:extLst>
              <a:ext uri="{FF2B5EF4-FFF2-40B4-BE49-F238E27FC236}">
                <a16:creationId xmlns:a16="http://schemas.microsoft.com/office/drawing/2014/main" id="{1EE65C32-27B1-48DD-9EA0-C5AF4DDF9DA1}"/>
              </a:ext>
            </a:extLst>
          </xdr:cNvPr>
          <xdr:cNvSpPr txBox="1"/>
        </xdr:nvSpPr>
        <xdr:spPr>
          <a:xfrm>
            <a:off x="546103" y="446746"/>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Funciones de fecha</a:t>
            </a:r>
            <a:endPar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Courier New" panose="02070309020205020404" pitchFamily="49" charset="0"/>
            </a:endParaRPr>
          </a:p>
        </xdr:txBody>
      </xdr:sp>
      <xdr:cxnSp macro="">
        <xdr:nvCxnSpPr>
          <xdr:cNvPr id="98" name="txt_LíneaPaseo1" descr="Línea decorativa">
            <a:extLst>
              <a:ext uri="{FF2B5EF4-FFF2-40B4-BE49-F238E27FC236}">
                <a16:creationId xmlns:a16="http://schemas.microsoft.com/office/drawing/2014/main" id="{EC0E883E-105A-4156-A84D-D7E17410FCE4}"/>
              </a:ext>
            </a:extLst>
          </xdr:cNvPr>
          <xdr:cNvCxnSpPr>
            <a:cxnSpLocks/>
          </xdr:cNvCxnSpPr>
        </xdr:nvCxnSpPr>
        <xdr:spPr>
          <a:xfrm>
            <a:off x="546103" y="101267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3" name="txt_LíneaPaseo2" descr="Línea decorativa">
            <a:extLst>
              <a:ext uri="{FF2B5EF4-FFF2-40B4-BE49-F238E27FC236}">
                <a16:creationId xmlns:a16="http://schemas.microsoft.com/office/drawing/2014/main" id="{A8B37EE1-E313-4FB9-9B34-9B560124860A}"/>
              </a:ext>
            </a:extLst>
          </xdr:cNvPr>
          <xdr:cNvCxnSpPr>
            <a:cxnSpLocks/>
          </xdr:cNvCxnSpPr>
        </xdr:nvCxnSpPr>
        <xdr:spPr>
          <a:xfrm>
            <a:off x="546103" y="416770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4" name="txt_IntroducciónPaseo" descr="Excel puede proporcionarle la fecha actual, según la configuración regional de su equipo. También puede sumar y restar Fechas.">
            <a:extLst>
              <a:ext uri="{FF2B5EF4-FFF2-40B4-BE49-F238E27FC236}">
                <a16:creationId xmlns:a16="http://schemas.microsoft.com/office/drawing/2014/main" id="{1CD4C115-CC7A-486C-867C-2FDD553B15B7}"/>
              </a:ext>
            </a:extLst>
          </xdr:cNvPr>
          <xdr:cNvSpPr txBox="1"/>
        </xdr:nvSpPr>
        <xdr:spPr>
          <a:xfrm>
            <a:off x="581188" y="1045767"/>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Excel puede proporcionarle la fecha actual, según la configuración regional de su equipo. También puede agregar y restar fechas.</a:t>
            </a:r>
          </a:p>
        </xdr:txBody>
      </xdr:sp>
      <xdr:grpSp>
        <xdr:nvGrpSpPr>
          <xdr:cNvPr id="105" name="grp_Paso">
            <a:extLst>
              <a:ext uri="{FF2B5EF4-FFF2-40B4-BE49-F238E27FC236}">
                <a16:creationId xmlns:a16="http://schemas.microsoft.com/office/drawing/2014/main" id="{06FF7E03-9CF3-4BF2-97FA-A9B470E37530}"/>
              </a:ext>
            </a:extLst>
          </xdr:cNvPr>
          <xdr:cNvGrpSpPr/>
        </xdr:nvGrpSpPr>
        <xdr:grpSpPr>
          <a:xfrm>
            <a:off x="561975" y="1578608"/>
            <a:ext cx="5467350" cy="740887"/>
            <a:chOff x="600549" y="7810500"/>
            <a:chExt cx="5195285" cy="748179"/>
          </a:xfrm>
        </xdr:grpSpPr>
        <xdr:sp macro="" textlink="">
          <xdr:nvSpPr>
            <xdr:cNvPr id="106" name="txt_Paso" descr="Pruebe la función HOY, que le da la fecha actual. Estas son funciones vivas o volátiles. Esto quiere decir que si abre el libro mañana, tendrá la fecha de mañana. Escriba =HOY() en la celda D6. &#10;&#10;">
              <a:extLst>
                <a:ext uri="{FF2B5EF4-FFF2-40B4-BE49-F238E27FC236}">
                  <a16:creationId xmlns:a16="http://schemas.microsoft.com/office/drawing/2014/main" id="{2869B18E-B13C-49FB-B4C9-A2A2A69C0D27}"/>
                </a:ext>
              </a:extLst>
            </xdr:cNvPr>
            <xdr:cNvSpPr txBox="1"/>
          </xdr:nvSpPr>
          <xdr:spPr>
            <a:xfrm>
              <a:off x="1017295" y="7852458"/>
              <a:ext cx="4778539" cy="70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Consulte la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HOY</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que proporciona la fecha de hoy. Estas son funciones dinámicas o volátiles, por lo que, al abrir el libro mañana, tendrá la fecha de mañana. ,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=HOY()</a:t>
              </a:r>
              <a:r>
                <a:rPr sz="1100">
                  <a:latin typeface="Segoe UI" panose="020B0502040204020203"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7" name="shp_Paso" descr="1">
              <a:extLst>
                <a:ext uri="{FF2B5EF4-FFF2-40B4-BE49-F238E27FC236}">
                  <a16:creationId xmlns:a16="http://schemas.microsoft.com/office/drawing/2014/main" id="{DAFBA7DB-90FE-4D29-BEDA-99F5C45CAE41}"/>
                </a:ext>
              </a:extLst>
            </xdr:cNvPr>
            <xdr:cNvSpPr/>
          </xdr:nvSpPr>
          <xdr:spPr>
            <a:xfrm>
              <a:off x="600549"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114" name="grp_Paso" descr="Restar fechas: escriba su siguiente cumpleaños en formato DD/MM/AA y vea cómo Excel le indica cuántos días faltan usando =D7-D6.&#10;">
            <a:extLst>
              <a:ext uri="{FF2B5EF4-FFF2-40B4-BE49-F238E27FC236}">
                <a16:creationId xmlns:a16="http://schemas.microsoft.com/office/drawing/2014/main" id="{8949AC7E-881F-4686-B2D3-0D3D90D9B1DC}"/>
              </a:ext>
            </a:extLst>
          </xdr:cNvPr>
          <xdr:cNvGrpSpPr/>
        </xdr:nvGrpSpPr>
        <xdr:grpSpPr>
          <a:xfrm>
            <a:off x="561975" y="2323888"/>
            <a:ext cx="5448300" cy="654475"/>
            <a:chOff x="609600" y="7727223"/>
            <a:chExt cx="5186234" cy="634211"/>
          </a:xfrm>
        </xdr:grpSpPr>
        <xdr:sp macro="" textlink="">
          <xdr:nvSpPr>
            <xdr:cNvPr id="115" name="txt_Paso" descr="Restar fechas: escriba su siguiente cumpleaños en formato DD/MM/AA en la celda D7 y vea cómo Excel le indica cuántos días faltan usando =D7-D6 en la celda D8.&#10;&#10;">
              <a:extLst>
                <a:ext uri="{FF2B5EF4-FFF2-40B4-BE49-F238E27FC236}">
                  <a16:creationId xmlns:a16="http://schemas.microsoft.com/office/drawing/2014/main" id="{674AF6D9-AA9C-4D64-BAE7-B4CD50116B71}"/>
                </a:ext>
              </a:extLst>
            </xdr:cNvPr>
            <xdr:cNvSpPr txBox="1"/>
          </xdr:nvSpPr>
          <xdr:spPr>
            <a:xfrm>
              <a:off x="1017295" y="7769177"/>
              <a:ext cx="4778539" cy="592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Restar fechas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escriba su siguiente cumpleaños en formato DD/MM/AA en la celda D7 y vea cómo Excel le indica cuántos días faltan usando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=D7-D6</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la celda D8.</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shp_Paso" descr="2">
              <a:extLst>
                <a:ext uri="{FF2B5EF4-FFF2-40B4-BE49-F238E27FC236}">
                  <a16:creationId xmlns:a16="http://schemas.microsoft.com/office/drawing/2014/main" id="{E34DF662-0D83-4816-83DC-20F2E0EC0120}"/>
                </a:ext>
              </a:extLst>
            </xdr:cNvPr>
            <xdr:cNvSpPr/>
          </xdr:nvSpPr>
          <xdr:spPr>
            <a:xfrm>
              <a:off x="609600" y="7727223"/>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117" name="grp_Paso">
            <a:extLst>
              <a:ext uri="{FF2B5EF4-FFF2-40B4-BE49-F238E27FC236}">
                <a16:creationId xmlns:a16="http://schemas.microsoft.com/office/drawing/2014/main" id="{8475192F-E42A-4700-8E84-BC6112DACD7C}"/>
              </a:ext>
            </a:extLst>
          </xdr:cNvPr>
          <xdr:cNvGrpSpPr/>
        </xdr:nvGrpSpPr>
        <xdr:grpSpPr>
          <a:xfrm>
            <a:off x="561977" y="3038524"/>
            <a:ext cx="5457825" cy="1057062"/>
            <a:chOff x="627640" y="7829298"/>
            <a:chExt cx="5168194" cy="1040440"/>
          </a:xfrm>
        </xdr:grpSpPr>
        <xdr:sp macro="" textlink="">
          <xdr:nvSpPr>
            <xdr:cNvPr id="118" name="txt_Paso" descr="Agregar fechas: Supongamos que quiere saber la fecha en la que vence una factura o cuándo tiene que devolver un libro a la biblioteca. Para un propósito así, puede sumar días a una fecha. En la celda D10, escriba un número de días aleatorio. En D11, escriba =D6+D10 para calcular la fecha de vencimiento de hoy.&#10;&#10;">
              <a:extLst>
                <a:ext uri="{FF2B5EF4-FFF2-40B4-BE49-F238E27FC236}">
                  <a16:creationId xmlns:a16="http://schemas.microsoft.com/office/drawing/2014/main" id="{37BB0272-2987-4A11-B2B1-9F0CA7972BC1}"/>
                </a:ext>
              </a:extLst>
            </xdr:cNvPr>
            <xdr:cNvSpPr txBox="1"/>
          </xdr:nvSpPr>
          <xdr:spPr>
            <a:xfrm>
              <a:off x="1017295" y="7871256"/>
              <a:ext cx="4778539" cy="998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Agregar fechas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supongamos que desea saber la fecha de vencimiento de una factura o cuándo tiene que devolver un libro a la biblioteca. Puede agregar días a una fecha para obtener la información. En la celda D10, escriba un número de días aleatorio. En la celda D11, hemos agregado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=D6+D10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calcular la fecha de vencimiento a partir de la fecha actual.</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9" name="shp_Paso" descr="3">
              <a:extLst>
                <a:ext uri="{FF2B5EF4-FFF2-40B4-BE49-F238E27FC236}">
                  <a16:creationId xmlns:a16="http://schemas.microsoft.com/office/drawing/2014/main" id="{824C0607-47BE-4C56-BBB4-6FA6522CE93B}"/>
                </a:ext>
              </a:extLst>
            </xdr:cNvPr>
            <xdr:cNvSpPr/>
          </xdr:nvSpPr>
          <xdr:spPr>
            <a:xfrm>
              <a:off x="627640" y="7829298"/>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342900</xdr:colOff>
      <xdr:row>18</xdr:row>
      <xdr:rowOff>142875</xdr:rowOff>
    </xdr:from>
    <xdr:to>
      <xdr:col>1</xdr:col>
      <xdr:colOff>5229225</xdr:colOff>
      <xdr:row>63</xdr:row>
      <xdr:rowOff>85725</xdr:rowOff>
    </xdr:to>
    <xdr:grpSp>
      <xdr:nvGrpSpPr>
        <xdr:cNvPr id="3" name="Grupo 2">
          <a:extLst>
            <a:ext uri="{FF2B5EF4-FFF2-40B4-BE49-F238E27FC236}">
              <a16:creationId xmlns:a16="http://schemas.microsoft.com/office/drawing/2014/main" id="{1795FAE7-51BD-4A4A-B2DF-46B6749784D2}"/>
            </a:ext>
          </a:extLst>
        </xdr:cNvPr>
        <xdr:cNvGrpSpPr/>
      </xdr:nvGrpSpPr>
      <xdr:grpSpPr>
        <a:xfrm>
          <a:off x="342900" y="4448175"/>
          <a:ext cx="5734050" cy="8553450"/>
          <a:chOff x="342900" y="4248150"/>
          <a:chExt cx="5734050" cy="8794960"/>
        </a:xfrm>
      </xdr:grpSpPr>
      <xdr:grpSp>
        <xdr:nvGrpSpPr>
          <xdr:cNvPr id="120" name="Grupo 119">
            <a:extLst>
              <a:ext uri="{FF2B5EF4-FFF2-40B4-BE49-F238E27FC236}">
                <a16:creationId xmlns:a16="http://schemas.microsoft.com/office/drawing/2014/main" id="{30906B4C-C81D-469A-8247-06F91D944EB2}"/>
              </a:ext>
            </a:extLst>
          </xdr:cNvPr>
          <xdr:cNvGrpSpPr/>
        </xdr:nvGrpSpPr>
        <xdr:grpSpPr>
          <a:xfrm>
            <a:off x="342900" y="4248150"/>
            <a:ext cx="5734050" cy="8794960"/>
            <a:chOff x="352425" y="4591050"/>
            <a:chExt cx="5734050" cy="8432696"/>
          </a:xfrm>
        </xdr:grpSpPr>
        <xdr:sp macro="" textlink="">
          <xdr:nvSpPr>
            <xdr:cNvPr id="121" name="txt_FondoPaseo" descr="Fondo">
              <a:extLst>
                <a:ext uri="{FF2B5EF4-FFF2-40B4-BE49-F238E27FC236}">
                  <a16:creationId xmlns:a16="http://schemas.microsoft.com/office/drawing/2014/main" id="{013EE55B-07EC-4D50-A659-7ADD2D0198D2}"/>
                </a:ext>
              </a:extLst>
            </xdr:cNvPr>
            <xdr:cNvSpPr/>
          </xdr:nvSpPr>
          <xdr:spPr>
            <a:xfrm>
              <a:off x="352425" y="4591050"/>
              <a:ext cx="5734050" cy="843269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22" name="txt_EncabezadoPaseo" descr="Funciones de hora">
              <a:extLst>
                <a:ext uri="{FF2B5EF4-FFF2-40B4-BE49-F238E27FC236}">
                  <a16:creationId xmlns:a16="http://schemas.microsoft.com/office/drawing/2014/main" id="{E209722A-2C8C-4791-B9C1-5101AA32AB0A}"/>
                </a:ext>
              </a:extLst>
            </xdr:cNvPr>
            <xdr:cNvSpPr txBox="1"/>
          </xdr:nvSpPr>
          <xdr:spPr>
            <a:xfrm>
              <a:off x="589309" y="4691062"/>
              <a:ext cx="5222183" cy="48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Funciones de hora</a:t>
              </a:r>
            </a:p>
          </xdr:txBody>
        </xdr:sp>
        <xdr:cxnSp macro="">
          <xdr:nvCxnSpPr>
            <xdr:cNvPr id="123" name="txt_LíneaPaseo1" descr="Línea decorativa">
              <a:extLst>
                <a:ext uri="{FF2B5EF4-FFF2-40B4-BE49-F238E27FC236}">
                  <a16:creationId xmlns:a16="http://schemas.microsoft.com/office/drawing/2014/main" id="{75A87590-4FA0-4D28-B7A3-E1F7CCD88B3B}"/>
                </a:ext>
              </a:extLst>
            </xdr:cNvPr>
            <xdr:cNvCxnSpPr>
              <a:cxnSpLocks/>
            </xdr:cNvCxnSpPr>
          </xdr:nvCxnSpPr>
          <xdr:spPr>
            <a:xfrm>
              <a:off x="589309" y="5262563"/>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txt_LíneaPaseo2" descr="Línea decorativa">
              <a:extLst>
                <a:ext uri="{FF2B5EF4-FFF2-40B4-BE49-F238E27FC236}">
                  <a16:creationId xmlns:a16="http://schemas.microsoft.com/office/drawing/2014/main" id="{A703583B-6374-4690-B8BC-8D6A61F4DB52}"/>
                </a:ext>
              </a:extLst>
            </xdr:cNvPr>
            <xdr:cNvCxnSpPr>
              <a:cxnSpLocks/>
            </xdr:cNvCxnSpPr>
          </xdr:nvCxnSpPr>
          <xdr:spPr>
            <a:xfrm>
              <a:off x="589309" y="12411513"/>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txt_IntroducciónPaseo" descr="Excel puede ofrecerle la hora actual, en función de la configuración regional de su equipo. También puede sumar y restar horas. Por ejemplo, puede que necesite seguir las horas que un empleado ha trabajado cada semana y calcular el salario y las horas extras.&#10;&#10;">
              <a:extLst>
                <a:ext uri="{FF2B5EF4-FFF2-40B4-BE49-F238E27FC236}">
                  <a16:creationId xmlns:a16="http://schemas.microsoft.com/office/drawing/2014/main" id="{D8BC11B9-1B82-45F8-A69B-BA51910C6977}"/>
                </a:ext>
              </a:extLst>
            </xdr:cNvPr>
            <xdr:cNvSpPr txBox="1"/>
          </xdr:nvSpPr>
          <xdr:spPr>
            <a:xfrm>
              <a:off x="586111" y="5294307"/>
              <a:ext cx="5222183" cy="667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Excel puede proporcionarle la hora actual, según la configuración regional de su equipo. También puede agregar y restar horas. Por ejemplo, es posible que deba realizar un seguimiento de cuántas horas trabajó un empleado cada semana, y calcular su paga y las horas extra.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26" name="Grupo 125">
              <a:extLst>
                <a:ext uri="{FF2B5EF4-FFF2-40B4-BE49-F238E27FC236}">
                  <a16:creationId xmlns:a16="http://schemas.microsoft.com/office/drawing/2014/main" id="{51E7C080-AEB7-4E6C-8D70-3BBDC2303676}"/>
                </a:ext>
              </a:extLst>
            </xdr:cNvPr>
            <xdr:cNvGrpSpPr/>
          </xdr:nvGrpSpPr>
          <xdr:grpSpPr>
            <a:xfrm>
              <a:off x="581025" y="6114782"/>
              <a:ext cx="5206583" cy="6186152"/>
              <a:chOff x="7200900" y="1161782"/>
              <a:chExt cx="5206583" cy="6186152"/>
            </a:xfrm>
          </xdr:grpSpPr>
          <xdr:grpSp>
            <xdr:nvGrpSpPr>
              <xdr:cNvPr id="127" name="grp_Paso">
                <a:extLst>
                  <a:ext uri="{FF2B5EF4-FFF2-40B4-BE49-F238E27FC236}">
                    <a16:creationId xmlns:a16="http://schemas.microsoft.com/office/drawing/2014/main" id="{AAE10329-58E6-4043-B19B-2070B24369C8}"/>
                  </a:ext>
                </a:extLst>
              </xdr:cNvPr>
              <xdr:cNvGrpSpPr/>
            </xdr:nvGrpSpPr>
            <xdr:grpSpPr>
              <a:xfrm>
                <a:off x="7200900" y="1161782"/>
                <a:ext cx="5206583" cy="823900"/>
                <a:chOff x="495420" y="7829282"/>
                <a:chExt cx="5201275" cy="823900"/>
              </a:xfrm>
            </xdr:grpSpPr>
            <xdr:sp macro="" textlink="">
              <xdr:nvSpPr>
                <xdr:cNvPr id="149" name="txt_Paso" descr="En la celda D28, escriba =HOY(), que le da la hora actual, y se actualiza cada vez que Excel la calcula. Si quiere cambiar el formato de hora, presione Ctrl+1 y luego vaya a &gt; Número &gt; Hora &gt; seleccione el formato que desee.&#10;&#10;&#10;&#10;">
                  <a:extLst>
                    <a:ext uri="{FF2B5EF4-FFF2-40B4-BE49-F238E27FC236}">
                      <a16:creationId xmlns:a16="http://schemas.microsoft.com/office/drawing/2014/main" id="{E9EDD045-804A-43D1-9571-BDF7D36C6FD0}"/>
                    </a:ext>
                  </a:extLst>
                </xdr:cNvPr>
                <xdr:cNvSpPr txBox="1"/>
              </xdr:nvSpPr>
              <xdr:spPr>
                <a:xfrm>
                  <a:off x="918156" y="7871238"/>
                  <a:ext cx="4778539" cy="781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D28,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lo que le dará la hora actual y se actualizará cada vez que Excel calcule. Si necesita cambiar el formato de la hora, puede presionar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Número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Hora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y seleccionar el formato que desee.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50" name="shp_Paso" descr="1">
                  <a:extLst>
                    <a:ext uri="{FF2B5EF4-FFF2-40B4-BE49-F238E27FC236}">
                      <a16:creationId xmlns:a16="http://schemas.microsoft.com/office/drawing/2014/main" id="{43143942-F7A9-4AD3-81E2-7C90A9BD32F5}"/>
                    </a:ext>
                  </a:extLst>
                </xdr:cNvPr>
                <xdr:cNvSpPr/>
              </xdr:nvSpPr>
              <xdr:spPr>
                <a:xfrm>
                  <a:off x="495420" y="7829282"/>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128" name="grp_Paso">
                <a:extLst>
                  <a:ext uri="{FF2B5EF4-FFF2-40B4-BE49-F238E27FC236}">
                    <a16:creationId xmlns:a16="http://schemas.microsoft.com/office/drawing/2014/main" id="{FCFD70FD-C355-4B74-9752-B828C322CD76}"/>
                  </a:ext>
                </a:extLst>
              </xdr:cNvPr>
              <xdr:cNvGrpSpPr/>
            </xdr:nvGrpSpPr>
            <xdr:grpSpPr>
              <a:xfrm>
                <a:off x="7200900" y="1985501"/>
                <a:ext cx="5159775" cy="1389971"/>
                <a:chOff x="525612" y="7554795"/>
                <a:chExt cx="5511381" cy="1330437"/>
              </a:xfrm>
            </xdr:grpSpPr>
            <xdr:sp macro="" textlink="">
              <xdr:nvSpPr>
                <xdr:cNvPr id="147" name="txt_Paso" descr="Sumar y restar horas. En D36 hemos escrito =((D35-D32)-(D34-D33))*24 que calcula las horas de inicio y finalización de un usuario y, a continuación, resta el tiempo que tardó en comer. *24 al final de la fórmula convierte la parte fraccionaria del día en horas. Sin embargo, tendrá que dar formato a la celda para que sea un número. Para hacerlo, vaya a Inicio &gt; Formato &gt; Celdas (Ctrl+1) &gt; Número &gt; &gt; 2 decimales.&#10;&#10;&#10;">
                  <a:extLst>
                    <a:ext uri="{FF2B5EF4-FFF2-40B4-BE49-F238E27FC236}">
                      <a16:creationId xmlns:a16="http://schemas.microsoft.com/office/drawing/2014/main" id="{0EFBDF0F-AC77-476D-A83B-91831148AC0B}"/>
                    </a:ext>
                  </a:extLst>
                </xdr:cNvPr>
                <xdr:cNvSpPr txBox="1"/>
              </xdr:nvSpPr>
              <xdr:spPr>
                <a:xfrm>
                  <a:off x="977615" y="7594741"/>
                  <a:ext cx="5059378" cy="1290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 horas entre intervalos de tiempo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la celda D36 hemos escrito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=((D35-D32)-(D34-D33))*24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que calcula la hora de inicio y finalización de la jornada de una persona y después resta el tiempo que utilizó para comer. El *24 al final de la fórmula convierte la parte fraccionaria del día que Excel ve en horas. Sin embargo, debe dar formato de número a la celda. Para ello, vaya 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Inicio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Formato de celdas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Número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Número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2 decimales.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8" name="shp_Paso" descr="2">
                  <a:extLst>
                    <a:ext uri="{FF2B5EF4-FFF2-40B4-BE49-F238E27FC236}">
                      <a16:creationId xmlns:a16="http://schemas.microsoft.com/office/drawing/2014/main" id="{01C2BD5A-43C6-4B2A-81C9-44F9293E1619}"/>
                    </a:ext>
                  </a:extLst>
                </xdr:cNvPr>
                <xdr:cNvSpPr/>
              </xdr:nvSpPr>
              <xdr:spPr>
                <a:xfrm>
                  <a:off x="525612" y="755479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129" name="grp_Paso">
                <a:extLst>
                  <a:ext uri="{FF2B5EF4-FFF2-40B4-BE49-F238E27FC236}">
                    <a16:creationId xmlns:a16="http://schemas.microsoft.com/office/drawing/2014/main" id="{37BDA65B-35DA-46DF-B41B-4F13939916CE}"/>
                  </a:ext>
                </a:extLst>
              </xdr:cNvPr>
              <xdr:cNvGrpSpPr/>
            </xdr:nvGrpSpPr>
            <xdr:grpSpPr>
              <a:xfrm>
                <a:off x="7200900" y="3373512"/>
                <a:ext cx="5159775" cy="1025535"/>
                <a:chOff x="525612" y="7626699"/>
                <a:chExt cx="5511381" cy="981611"/>
              </a:xfrm>
            </xdr:grpSpPr>
            <xdr:sp macro="" textlink="">
              <xdr:nvSpPr>
                <xdr:cNvPr id="145" name="txt_Paso" descr="Si esta fórmula pudiese hablar, diría &quot;Tome la hora de salida y réstela de la hora de entrada, después reste las horas del almuerzo y multiplique el resultado por 24 para convertir las fracciones de Excel en horas&quot;, o =((Hora de entrada - Hora de salida)-(Vuelta del almuerzo - Salida para el almuerzo))*24.">
                  <a:extLst>
                    <a:ext uri="{FF2B5EF4-FFF2-40B4-BE49-F238E27FC236}">
                      <a16:creationId xmlns:a16="http://schemas.microsoft.com/office/drawing/2014/main" id="{48EA3D5E-AB73-4DC6-A8F8-8EECF1D29572}"/>
                    </a:ext>
                  </a:extLst>
                </xdr:cNvPr>
                <xdr:cNvSpPr txBox="1"/>
              </xdr:nvSpPr>
              <xdr:spPr>
                <a:xfrm>
                  <a:off x="977615" y="7666652"/>
                  <a:ext cx="5059378" cy="941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esta fórmula pudiese hablar, diría "Tome la hora de salida y réstela de la hora de entrada, después reste las horas del almuerzo y multiplique el resultado por 24 para convertir las fracciones de Excel en horas" 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=((Hora de salida - Hora de entrada)-(</a:t>
                  </a:r>
                  <a:r>
                    <a:rPr lang="es-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Inicio del almuerzo</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 </a:t>
                  </a:r>
                  <a:r>
                    <a:rPr lang="es-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Fin del almuerzo</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))*24.</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6" name="shp_Paso" descr="3">
                  <a:extLst>
                    <a:ext uri="{FF2B5EF4-FFF2-40B4-BE49-F238E27FC236}">
                      <a16:creationId xmlns:a16="http://schemas.microsoft.com/office/drawing/2014/main" id="{A80445FC-915C-4C80-84C7-4F5844E68106}"/>
                    </a:ext>
                  </a:extLst>
                </xdr:cNvPr>
                <xdr:cNvSpPr/>
              </xdr:nvSpPr>
              <xdr:spPr>
                <a:xfrm>
                  <a:off x="525612" y="7626699"/>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nvGrpSpPr>
              <xdr:cNvPr id="130" name="Grupo 129">
                <a:extLst>
                  <a:ext uri="{FF2B5EF4-FFF2-40B4-BE49-F238E27FC236}">
                    <a16:creationId xmlns:a16="http://schemas.microsoft.com/office/drawing/2014/main" id="{DF713144-AD4F-445E-9EBF-373B4699DB59}"/>
                  </a:ext>
                </a:extLst>
              </xdr:cNvPr>
              <xdr:cNvGrpSpPr/>
            </xdr:nvGrpSpPr>
            <xdr:grpSpPr>
              <a:xfrm>
                <a:off x="7858134" y="4376141"/>
                <a:ext cx="4371970" cy="2971793"/>
                <a:chOff x="7777163" y="4403923"/>
                <a:chExt cx="4653382" cy="2819570"/>
              </a:xfrm>
            </xdr:grpSpPr>
            <xdr:sp macro="" textlink="">
              <xdr:nvSpPr>
                <xdr:cNvPr id="131" name="LlaveInferiorFórmula">
                  <a:extLst>
                    <a:ext uri="{FF2B5EF4-FFF2-40B4-BE49-F238E27FC236}">
                      <a16:creationId xmlns:a16="http://schemas.microsoft.com/office/drawing/2014/main" id="{A3F3B087-00D2-476D-AC4C-EB3A04318A49}"/>
                    </a:ext>
                  </a:extLst>
                </xdr:cNvPr>
                <xdr:cNvSpPr/>
              </xdr:nvSpPr>
              <xdr:spPr>
                <a:xfrm rot="16200000">
                  <a:off x="8913239" y="5453104"/>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32" name="LlaveSuperiorFórmula">
                  <a:extLst>
                    <a:ext uri="{FF2B5EF4-FFF2-40B4-BE49-F238E27FC236}">
                      <a16:creationId xmlns:a16="http://schemas.microsoft.com/office/drawing/2014/main" id="{7C65B1CB-F7F0-4F37-A997-175F5CFFD7C0}"/>
                    </a:ext>
                  </a:extLst>
                </xdr:cNvPr>
                <xdr:cNvSpPr/>
              </xdr:nvSpPr>
              <xdr:spPr>
                <a:xfrm rot="5400000">
                  <a:off x="11358057" y="4848371"/>
                  <a:ext cx="478111" cy="4953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3" name="LlaveSuperiorFórmula">
                  <a:extLst>
                    <a:ext uri="{FF2B5EF4-FFF2-40B4-BE49-F238E27FC236}">
                      <a16:creationId xmlns:a16="http://schemas.microsoft.com/office/drawing/2014/main" id="{CF6D3514-478A-4DBA-A8E4-F612350013B5}"/>
                    </a:ext>
                  </a:extLst>
                </xdr:cNvPr>
                <xdr:cNvSpPr/>
              </xdr:nvSpPr>
              <xdr:spPr>
                <a:xfrm rot="5400000">
                  <a:off x="8247251" y="4835356"/>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4" name="txt_Fórmula" descr="=((D35-D32)-(D34-D33))*24&#10;">
                  <a:extLst>
                    <a:ext uri="{FF2B5EF4-FFF2-40B4-BE49-F238E27FC236}">
                      <a16:creationId xmlns:a16="http://schemas.microsoft.com/office/drawing/2014/main" id="{6009CED5-1433-4E1F-B008-D29EAE95FC7A}"/>
                    </a:ext>
                  </a:extLst>
                </xdr:cNvPr>
                <xdr:cNvSpPr txBox="1"/>
              </xdr:nvSpPr>
              <xdr:spPr>
                <a:xfrm>
                  <a:off x="7777163" y="5242726"/>
                  <a:ext cx="4181475" cy="336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=((D35-D32)-(D34-D33))*24</a:t>
                  </a:r>
                  <a:endParaRPr lang="en-US" sz="2000">
                    <a:effectLst/>
                    <a:latin typeface="Courier New" panose="02070309020205020404" pitchFamily="49" charset="0"/>
                    <a:ea typeface="Times New Roman" panose="02020603050405020304" pitchFamily="18" charset="0"/>
                  </a:endParaRPr>
                </a:p>
              </xdr:txBody>
            </xdr:sp>
            <xdr:sp macro="" textlink="">
              <xdr:nvSpPr>
                <xdr:cNvPr id="135" name="txt_GloboSuperiorFórmula" descr="Hora de salida&#10;&#10;">
                  <a:extLst>
                    <a:ext uri="{FF2B5EF4-FFF2-40B4-BE49-F238E27FC236}">
                      <a16:creationId xmlns:a16="http://schemas.microsoft.com/office/drawing/2014/main" id="{9F9E3A72-C781-4703-B4D3-DB7F87F8E5A1}"/>
                    </a:ext>
                  </a:extLst>
                </xdr:cNvPr>
                <xdr:cNvSpPr txBox="1">
                  <a:spLocks noChangeArrowheads="1"/>
                </xdr:cNvSpPr>
              </xdr:nvSpPr>
              <xdr:spPr bwMode="auto">
                <a:xfrm>
                  <a:off x="7945929" y="4695040"/>
                  <a:ext cx="1080758" cy="27432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Hora de salida</a:t>
                  </a:r>
                </a:p>
              </xdr:txBody>
            </xdr:sp>
            <xdr:sp macro="" textlink="">
              <xdr:nvSpPr>
                <xdr:cNvPr id="136" name="txt_GloboSuperiorFórmula" descr="*24 para convertir fracciones de Excel a un día laboral&#10;&#10;">
                  <a:extLst>
                    <a:ext uri="{FF2B5EF4-FFF2-40B4-BE49-F238E27FC236}">
                      <a16:creationId xmlns:a16="http://schemas.microsoft.com/office/drawing/2014/main" id="{2C1C0812-CC81-4B65-BB0C-BE1F6D5C5B38}"/>
                    </a:ext>
                  </a:extLst>
                </xdr:cNvPr>
                <xdr:cNvSpPr txBox="1">
                  <a:spLocks noChangeArrowheads="1"/>
                </xdr:cNvSpPr>
              </xdr:nvSpPr>
              <xdr:spPr bwMode="auto">
                <a:xfrm>
                  <a:off x="10763670" y="4403923"/>
                  <a:ext cx="1666875" cy="572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*24 para convertir fracciones de Excel a un día laboral</a:t>
                  </a:r>
                </a:p>
              </xdr:txBody>
            </xdr:sp>
            <xdr:sp macro="" textlink="">
              <xdr:nvSpPr>
                <xdr:cNvPr id="137" name="txt_GloboInferiorFórmula" descr="Hora de entrada&#10;">
                  <a:extLst>
                    <a:ext uri="{FF2B5EF4-FFF2-40B4-BE49-F238E27FC236}">
                      <a16:creationId xmlns:a16="http://schemas.microsoft.com/office/drawing/2014/main" id="{5E5338FF-C2B1-4DA0-AE11-AC6DC9A18383}"/>
                    </a:ext>
                  </a:extLst>
                </xdr:cNvPr>
                <xdr:cNvSpPr txBox="1">
                  <a:spLocks noChangeArrowheads="1"/>
                </xdr:cNvSpPr>
              </xdr:nvSpPr>
              <xdr:spPr bwMode="auto">
                <a:xfrm>
                  <a:off x="8499377" y="5803835"/>
                  <a:ext cx="1295932" cy="274320"/>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Hora de entrada</a:t>
                  </a:r>
                </a:p>
              </xdr:txBody>
            </xdr:sp>
            <xdr:sp macro="" textlink="">
              <xdr:nvSpPr>
                <xdr:cNvPr id="138" name="LlaveInferiorFórmula">
                  <a:extLst>
                    <a:ext uri="{FF2B5EF4-FFF2-40B4-BE49-F238E27FC236}">
                      <a16:creationId xmlns:a16="http://schemas.microsoft.com/office/drawing/2014/main" id="{A4A9F5A5-EF16-4EE5-91AA-7223F0B363A9}"/>
                    </a:ext>
                  </a:extLst>
                </xdr:cNvPr>
                <xdr:cNvSpPr/>
              </xdr:nvSpPr>
              <xdr:spPr>
                <a:xfrm rot="16200000">
                  <a:off x="10541562" y="5467378"/>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39" name="LlaveSuperiorFórmula">
                  <a:extLst>
                    <a:ext uri="{FF2B5EF4-FFF2-40B4-BE49-F238E27FC236}">
                      <a16:creationId xmlns:a16="http://schemas.microsoft.com/office/drawing/2014/main" id="{E9FAA5E1-CE6E-4068-9309-7BEC7468CAD9}"/>
                    </a:ext>
                  </a:extLst>
                </xdr:cNvPr>
                <xdr:cNvSpPr/>
              </xdr:nvSpPr>
              <xdr:spPr>
                <a:xfrm rot="5400000">
                  <a:off x="9870149" y="4849629"/>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0" name="txt_GloboSuperiorFórmula" descr="Lunch  Out&#10;">
                  <a:extLst>
                    <a:ext uri="{FF2B5EF4-FFF2-40B4-BE49-F238E27FC236}">
                      <a16:creationId xmlns:a16="http://schemas.microsoft.com/office/drawing/2014/main" id="{AC3DD593-CF51-4FD3-853B-AF9786C1FA03}"/>
                    </a:ext>
                  </a:extLst>
                </xdr:cNvPr>
                <xdr:cNvSpPr txBox="1">
                  <a:spLocks noChangeArrowheads="1"/>
                </xdr:cNvSpPr>
              </xdr:nvSpPr>
              <xdr:spPr bwMode="auto">
                <a:xfrm>
                  <a:off x="9652708" y="4559300"/>
                  <a:ext cx="906942" cy="42433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Vuelta del almuerzo</a:t>
                  </a:r>
                </a:p>
              </xdr:txBody>
            </xdr:sp>
            <xdr:sp macro="" textlink="">
              <xdr:nvSpPr>
                <xdr:cNvPr id="141" name="txt_GloboInferiorFórmula" descr="Inicio del almuerzo&#10;&#10;">
                  <a:extLst>
                    <a:ext uri="{FF2B5EF4-FFF2-40B4-BE49-F238E27FC236}">
                      <a16:creationId xmlns:a16="http://schemas.microsoft.com/office/drawing/2014/main" id="{B855D0A5-2977-4D62-AD0B-843A0716AFBA}"/>
                    </a:ext>
                  </a:extLst>
                </xdr:cNvPr>
                <xdr:cNvSpPr txBox="1">
                  <a:spLocks noChangeArrowheads="1"/>
                </xdr:cNvSpPr>
              </xdr:nvSpPr>
              <xdr:spPr bwMode="auto">
                <a:xfrm>
                  <a:off x="9961050" y="5818110"/>
                  <a:ext cx="1629232" cy="274320"/>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algn="ctr" rtl="0">
                    <a:lnSpc>
                      <a:spcPct val="107000"/>
                    </a:lnSpc>
                    <a:spcBef>
                      <a:spcPts val="0"/>
                    </a:spcBef>
                    <a:spcAft>
                      <a:spcPts val="800"/>
                    </a:spcAft>
                  </a:pPr>
                  <a:r>
                    <a:rPr lang="es-ES" sz="1100">
                      <a:effectLst/>
                      <a:latin typeface="Calibri" panose="020F0502020204030204" pitchFamily="34" charset="0"/>
                      <a:ea typeface="Calibri" panose="020F0502020204030204" pitchFamily="34" charset="0"/>
                      <a:cs typeface="Times New Roman" panose="02020603050405020304" pitchFamily="18" charset="0"/>
                    </a:rPr>
                    <a:t>Fin del almuerzo</a:t>
                  </a:r>
                  <a:endParaRPr lang="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2" name="LlaveInferiorFórmula">
                  <a:extLst>
                    <a:ext uri="{FF2B5EF4-FFF2-40B4-BE49-F238E27FC236}">
                      <a16:creationId xmlns:a16="http://schemas.microsoft.com/office/drawing/2014/main" id="{5250274B-2899-460D-B59C-3A1662F7E28C}"/>
                    </a:ext>
                  </a:extLst>
                </xdr:cNvPr>
                <xdr:cNvSpPr/>
              </xdr:nvSpPr>
              <xdr:spPr>
                <a:xfrm rot="16200000">
                  <a:off x="8621150" y="5829403"/>
                  <a:ext cx="478110" cy="131450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43" name="LlaveInferiorFórmula">
                  <a:extLst>
                    <a:ext uri="{FF2B5EF4-FFF2-40B4-BE49-F238E27FC236}">
                      <a16:creationId xmlns:a16="http://schemas.microsoft.com/office/drawing/2014/main" id="{1D36D39A-C164-4F79-A807-42C3A0A9EA22}"/>
                    </a:ext>
                  </a:extLst>
                </xdr:cNvPr>
                <xdr:cNvSpPr/>
              </xdr:nvSpPr>
              <xdr:spPr>
                <a:xfrm rot="16200000">
                  <a:off x="10262070" y="5809601"/>
                  <a:ext cx="478110" cy="134458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44" name="txt_GloboInferiorFórmula" descr="The inner parentheses () make sure Excel calculates those                                   parts of the formula by themselves. The outer parentheses make sure Excel multiplies the final inner result by 24.&#10;&#10;">
                  <a:extLst>
                    <a:ext uri="{FF2B5EF4-FFF2-40B4-BE49-F238E27FC236}">
                      <a16:creationId xmlns:a16="http://schemas.microsoft.com/office/drawing/2014/main" id="{791ADF03-B2CC-43DD-B52D-595B3D32B386}"/>
                    </a:ext>
                  </a:extLst>
                </xdr:cNvPr>
                <xdr:cNvSpPr txBox="1">
                  <a:spLocks noChangeArrowheads="1"/>
                </xdr:cNvSpPr>
              </xdr:nvSpPr>
              <xdr:spPr bwMode="auto">
                <a:xfrm>
                  <a:off x="7977201" y="6633368"/>
                  <a:ext cx="4167174" cy="5901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indent="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Los paréntesis interiores () aseguran que Excel calcule esas partes de la fórmula por sí mismas. Los paréntesis externos aseguran que Excel multiplique</a:t>
                  </a:r>
                  <a:r>
                    <a:rPr lang="es" sz="1100" baseline="0">
                      <a:effectLst/>
                      <a:latin typeface="Calibri" panose="020F0502020204030204" pitchFamily="34" charset="0"/>
                      <a:ea typeface="Calibri" panose="020F0502020204030204" pitchFamily="34" charset="0"/>
                      <a:cs typeface="Times New Roman" panose="02020603050405020304" pitchFamily="18" charset="0"/>
                    </a:rPr>
                    <a:t> el resultado final interno por 24.</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grpSp>
      <xdr:sp macro="" textlink="">
        <xdr:nvSpPr>
          <xdr:cNvPr id="151" name="BotónAnterior" descr="Volver a la hoja anterior">
            <a:hlinkClick xmlns:r="http://schemas.openxmlformats.org/officeDocument/2006/relationships" r:id="rId3" tooltip="Haga clic aquí para volver a la hoja anterior"/>
            <a:extLst>
              <a:ext uri="{FF2B5EF4-FFF2-40B4-BE49-F238E27FC236}">
                <a16:creationId xmlns:a16="http://schemas.microsoft.com/office/drawing/2014/main" id="{FCEE4E56-0B89-4F5D-A0A7-90EECC03D116}"/>
              </a:ext>
            </a:extLst>
          </xdr:cNvPr>
          <xdr:cNvSpPr/>
        </xdr:nvSpPr>
        <xdr:spPr>
          <a:xfrm flipH="1">
            <a:off x="609600" y="12555182"/>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sp macro="" textlink="">
        <xdr:nvSpPr>
          <xdr:cNvPr id="152" name="BotónSiguiente" descr="Avanzar a la siguiente hoja">
            <a:hlinkClick xmlns:r="http://schemas.openxmlformats.org/officeDocument/2006/relationships" r:id="rId4" tooltip="Haga clic aquí para pasar a la siguiente hoja."/>
            <a:extLst>
              <a:ext uri="{FF2B5EF4-FFF2-40B4-BE49-F238E27FC236}">
                <a16:creationId xmlns:a16="http://schemas.microsoft.com/office/drawing/2014/main" id="{892C894D-1A63-4276-98DF-57872191F092}"/>
              </a:ext>
            </a:extLst>
          </xdr:cNvPr>
          <xdr:cNvSpPr/>
        </xdr:nvSpPr>
        <xdr:spPr>
          <a:xfrm>
            <a:off x="4532361" y="1255518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grpSp>
    <xdr:clientData/>
  </xdr:twoCellAnchor>
  <xdr:twoCellAnchor editAs="absolute">
    <xdr:from>
      <xdr:col>1</xdr:col>
      <xdr:colOff>5343525</xdr:colOff>
      <xdr:row>47</xdr:row>
      <xdr:rowOff>105328</xdr:rowOff>
    </xdr:from>
    <xdr:to>
      <xdr:col>4</xdr:col>
      <xdr:colOff>381000</xdr:colOff>
      <xdr:row>57</xdr:row>
      <xdr:rowOff>28578</xdr:rowOff>
    </xdr:to>
    <xdr:grpSp>
      <xdr:nvGrpSpPr>
        <xdr:cNvPr id="153" name="Grupo 152">
          <a:extLst>
            <a:ext uri="{FF2B5EF4-FFF2-40B4-BE49-F238E27FC236}">
              <a16:creationId xmlns:a16="http://schemas.microsoft.com/office/drawing/2014/main" id="{5099300F-1CF9-4951-9904-72E39FABE751}"/>
            </a:ext>
          </a:extLst>
        </xdr:cNvPr>
        <xdr:cNvGrpSpPr/>
      </xdr:nvGrpSpPr>
      <xdr:grpSpPr>
        <a:xfrm>
          <a:off x="6191250" y="9973228"/>
          <a:ext cx="3190875" cy="1828250"/>
          <a:chOff x="6248400" y="8320481"/>
          <a:chExt cx="3190875" cy="1652194"/>
        </a:xfrm>
      </xdr:grpSpPr>
      <xdr:sp macro="" textlink="">
        <xdr:nvSpPr>
          <xdr:cNvPr id="154" name="Paso" descr="GOOD TO KNOW&#10;You can use keyboard shortcuts to enter Dates and Times that won't continuously change:&#10;&#10;Date - Ctl+; &#10;Time - Ctrl+Shift+:&#10;">
            <a:extLst>
              <a:ext uri="{FF2B5EF4-FFF2-40B4-BE49-F238E27FC236}">
                <a16:creationId xmlns:a16="http://schemas.microsoft.com/office/drawing/2014/main" id="{B34ACC4B-6898-43D7-8CE0-22EF795B1C15}"/>
              </a:ext>
            </a:extLst>
          </xdr:cNvPr>
          <xdr:cNvSpPr txBox="1"/>
        </xdr:nvSpPr>
        <xdr:spPr>
          <a:xfrm>
            <a:off x="6494149" y="8769732"/>
            <a:ext cx="2945126" cy="1202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Puede usar métodos abreviados de teclado para escribir las fechas y horas que no cambian continuamente:</a:t>
            </a:r>
          </a:p>
          <a:p>
            <a:pPr algn="ctr" rtl="0" eaLnBrk="1" fontAlgn="auto" latinLnBrk="0" hangingPunct="1"/>
            <a:endParaRPr lang="en-US" sz="1100" b="0" i="0" kern="1200" baseline="0">
              <a:solidFill>
                <a:schemeClr val="dk1"/>
              </a:solidFill>
              <a:effectLst/>
              <a:latin typeface="+mn-lt"/>
              <a:ea typeface="+mn-ea"/>
              <a:cs typeface="+mn-cs"/>
            </a:endParaRPr>
          </a:p>
          <a:p>
            <a:pPr algn="ctr" rtl="0" eaLnBrk="1" fontAlgn="auto" latinLnBrk="0" hangingPunct="1"/>
            <a:r>
              <a:rPr lang="es" sz="1100" b="0" i="0" kern="1200" baseline="0">
                <a:solidFill>
                  <a:schemeClr val="dk1"/>
                </a:solidFill>
                <a:effectLst/>
                <a:latin typeface="+mn-lt"/>
                <a:ea typeface="+mn-ea"/>
                <a:cs typeface="+mn-cs"/>
              </a:rPr>
              <a:t>Fecha: </a:t>
            </a:r>
            <a:r>
              <a:rPr lang="es" sz="1100" b="1" i="0" kern="1200" baseline="0">
                <a:solidFill>
                  <a:schemeClr val="dk1"/>
                </a:solidFill>
                <a:effectLst/>
                <a:latin typeface="+mn-lt"/>
                <a:ea typeface="+mn-ea"/>
                <a:cs typeface="+mn-cs"/>
              </a:rPr>
              <a:t>Ctrl+;</a:t>
            </a:r>
            <a:r>
              <a:rPr lang="es" sz="1100" b="0" i="0" kern="1200" baseline="0">
                <a:solidFill>
                  <a:schemeClr val="dk1"/>
                </a:solidFill>
                <a:effectLst/>
                <a:latin typeface="+mn-lt"/>
                <a:ea typeface="+mn-ea"/>
                <a:cs typeface="+mn-cs"/>
              </a:rPr>
              <a:t> </a:t>
            </a:r>
          </a:p>
          <a:p>
            <a:pPr algn="ctr" rtl="0" eaLnBrk="1" fontAlgn="auto" latinLnBrk="0" hangingPunct="1"/>
            <a:r>
              <a:rPr lang="es" sz="1100" b="0" i="0" kern="1200" baseline="0">
                <a:solidFill>
                  <a:schemeClr val="dk1"/>
                </a:solidFill>
                <a:effectLst/>
                <a:latin typeface="+mn-lt"/>
                <a:ea typeface="+mn-ea"/>
                <a:cs typeface="+mn-cs"/>
              </a:rPr>
              <a:t>Hora: </a:t>
            </a:r>
            <a:r>
              <a:rPr lang="es" sz="1100" b="1" i="0" kern="1200" baseline="0">
                <a:solidFill>
                  <a:schemeClr val="dk1"/>
                </a:solidFill>
                <a:effectLst/>
                <a:latin typeface="+mn-lt"/>
                <a:ea typeface="+mn-ea"/>
                <a:cs typeface="+mn-cs"/>
              </a:rPr>
              <a:t>Ctrl+Mayús+:</a:t>
            </a:r>
            <a:endParaRPr lang="en-US" sz="1100">
              <a:effectLst/>
              <a:latin typeface="+mn-lt"/>
            </a:endParaRPr>
          </a:p>
        </xdr:txBody>
      </xdr:sp>
      <xdr:pic>
        <xdr:nvPicPr>
          <xdr:cNvPr id="155" name="Gráfico 147" descr="Gafas">
            <a:extLst>
              <a:ext uri="{FF2B5EF4-FFF2-40B4-BE49-F238E27FC236}">
                <a16:creationId xmlns:a16="http://schemas.microsoft.com/office/drawing/2014/main" id="{CE0C3790-EFBA-44FF-9FDC-4DC01893B68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248400" y="8769732"/>
            <a:ext cx="300614" cy="258345"/>
          </a:xfrm>
          <a:prstGeom prst="rect">
            <a:avLst/>
          </a:prstGeom>
        </xdr:spPr>
      </xdr:pic>
      <xdr:sp macro="" textlink="">
        <xdr:nvSpPr>
          <xdr:cNvPr id="156" name="Forma libre: forma 155" descr="Flecha">
            <a:extLst>
              <a:ext uri="{FF2B5EF4-FFF2-40B4-BE49-F238E27FC236}">
                <a16:creationId xmlns:a16="http://schemas.microsoft.com/office/drawing/2014/main" id="{DC28982F-2938-4FB2-83AE-57CF7D95EFD2}"/>
              </a:ext>
            </a:extLst>
          </xdr:cNvPr>
          <xdr:cNvSpPr/>
        </xdr:nvSpPr>
        <xdr:spPr>
          <a:xfrm rot="5737631" flipV="1">
            <a:off x="8027988" y="8142018"/>
            <a:ext cx="544253" cy="901180"/>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editAs="absolute">
    <xdr:from>
      <xdr:col>0</xdr:col>
      <xdr:colOff>342900</xdr:colOff>
      <xdr:row>63</xdr:row>
      <xdr:rowOff>161925</xdr:rowOff>
    </xdr:from>
    <xdr:to>
      <xdr:col>1</xdr:col>
      <xdr:colOff>5228463</xdr:colOff>
      <xdr:row>78</xdr:row>
      <xdr:rowOff>9525</xdr:rowOff>
    </xdr:to>
    <xdr:grpSp>
      <xdr:nvGrpSpPr>
        <xdr:cNvPr id="157" name="Grupo 156">
          <a:extLst>
            <a:ext uri="{FF2B5EF4-FFF2-40B4-BE49-F238E27FC236}">
              <a16:creationId xmlns:a16="http://schemas.microsoft.com/office/drawing/2014/main" id="{BBCBE502-8234-4D4A-9B27-5CABDDC8BAC3}"/>
            </a:ext>
          </a:extLst>
        </xdr:cNvPr>
        <xdr:cNvGrpSpPr/>
      </xdr:nvGrpSpPr>
      <xdr:grpSpPr>
        <a:xfrm>
          <a:off x="342900" y="13077825"/>
          <a:ext cx="5733288" cy="2705100"/>
          <a:chOff x="352425" y="12715875"/>
          <a:chExt cx="5733288" cy="2476500"/>
        </a:xfrm>
      </xdr:grpSpPr>
      <xdr:sp macro="" textlink="">
        <xdr:nvSpPr>
          <xdr:cNvPr id="158" name="Rectángulo 157">
            <a:extLst>
              <a:ext uri="{FF2B5EF4-FFF2-40B4-BE49-F238E27FC236}">
                <a16:creationId xmlns:a16="http://schemas.microsoft.com/office/drawing/2014/main" id="{EB78088A-F728-4334-BBAD-9DCAD9DC2A2E}"/>
              </a:ext>
            </a:extLst>
          </xdr:cNvPr>
          <xdr:cNvSpPr/>
        </xdr:nvSpPr>
        <xdr:spPr>
          <a:xfrm>
            <a:off x="352425" y="12715875"/>
            <a:ext cx="5733288" cy="24765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59" name="Paso" descr="Más información en la Web&#10;">
            <a:extLst>
              <a:ext uri="{FF2B5EF4-FFF2-40B4-BE49-F238E27FC236}">
                <a16:creationId xmlns:a16="http://schemas.microsoft.com/office/drawing/2014/main" id="{0CC303B6-A72F-431D-B2DE-1F16D7E093B2}"/>
              </a:ext>
            </a:extLst>
          </xdr:cNvPr>
          <xdr:cNvSpPr txBox="1"/>
        </xdr:nvSpPr>
        <xdr:spPr>
          <a:xfrm>
            <a:off x="564965" y="12801623"/>
            <a:ext cx="5254218" cy="340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0" name="Conector recto 159" descr="Línea decorativa">
            <a:extLst>
              <a:ext uri="{FF2B5EF4-FFF2-40B4-BE49-F238E27FC236}">
                <a16:creationId xmlns:a16="http://schemas.microsoft.com/office/drawing/2014/main" id="{52A9E11F-836A-48CD-A0B1-5196D5B7FDEF}"/>
              </a:ext>
            </a:extLst>
          </xdr:cNvPr>
          <xdr:cNvCxnSpPr>
            <a:cxnSpLocks/>
          </xdr:cNvCxnSpPr>
        </xdr:nvCxnSpPr>
        <xdr:spPr>
          <a:xfrm>
            <a:off x="564965" y="1327502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1" name="Conector recto 160" descr="Línea decorativa">
            <a:extLst>
              <a:ext uri="{FF2B5EF4-FFF2-40B4-BE49-F238E27FC236}">
                <a16:creationId xmlns:a16="http://schemas.microsoft.com/office/drawing/2014/main" id="{2AF4D85B-72C9-4670-AFD5-D498C1F96D34}"/>
              </a:ext>
            </a:extLst>
          </xdr:cNvPr>
          <xdr:cNvCxnSpPr>
            <a:cxnSpLocks/>
          </xdr:cNvCxnSpPr>
        </xdr:nvCxnSpPr>
        <xdr:spPr>
          <a:xfrm>
            <a:off x="564965" y="1502902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571931</xdr:colOff>
      <xdr:row>67</xdr:row>
      <xdr:rowOff>140419</xdr:rowOff>
    </xdr:from>
    <xdr:to>
      <xdr:col>1</xdr:col>
      <xdr:colOff>2590800</xdr:colOff>
      <xdr:row>69</xdr:row>
      <xdr:rowOff>118498</xdr:rowOff>
    </xdr:to>
    <xdr:grpSp>
      <xdr:nvGrpSpPr>
        <xdr:cNvPr id="14" name="Grupo 13">
          <a:extLst>
            <a:ext uri="{FF2B5EF4-FFF2-40B4-BE49-F238E27FC236}">
              <a16:creationId xmlns:a16="http://schemas.microsoft.com/office/drawing/2014/main" id="{C4A695FE-F3AB-4030-A0F4-F10322DAD2D7}"/>
            </a:ext>
          </a:extLst>
        </xdr:cNvPr>
        <xdr:cNvGrpSpPr/>
      </xdr:nvGrpSpPr>
      <xdr:grpSpPr>
        <a:xfrm>
          <a:off x="571931" y="13818319"/>
          <a:ext cx="2866594" cy="359079"/>
          <a:chOff x="571931" y="13599244"/>
          <a:chExt cx="2866594" cy="359079"/>
        </a:xfrm>
      </xdr:grpSpPr>
      <xdr:sp macro="" textlink="">
        <xdr:nvSpPr>
          <xdr:cNvPr id="162" name="Paso" descr="Todo sobre la función HOY, con un hipervínculo a la Web&#10;&#10;">
            <a:hlinkClick xmlns:r="http://schemas.openxmlformats.org/officeDocument/2006/relationships" r:id="rId5" tooltip="Seleccione esta opción para obtener información en la Web sobre la función HOY"/>
            <a:extLst>
              <a:ext uri="{FF2B5EF4-FFF2-40B4-BE49-F238E27FC236}">
                <a16:creationId xmlns:a16="http://schemas.microsoft.com/office/drawing/2014/main" id="{F8241A74-09BF-4A60-A53F-A5CCC994B75C}"/>
              </a:ext>
            </a:extLst>
          </xdr:cNvPr>
          <xdr:cNvSpPr txBox="1"/>
        </xdr:nvSpPr>
        <xdr:spPr>
          <a:xfrm>
            <a:off x="1037116" y="1367360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HOY</a:t>
            </a:r>
          </a:p>
        </xdr:txBody>
      </xdr:sp>
      <xdr:pic>
        <xdr:nvPicPr>
          <xdr:cNvPr id="163" name="Gráfico 22" descr="Flecha">
            <a:hlinkClick xmlns:r="http://schemas.openxmlformats.org/officeDocument/2006/relationships" r:id="rId5" tooltip="Seleccione esta opción para obtener más información en la Web"/>
            <a:extLst>
              <a:ext uri="{FF2B5EF4-FFF2-40B4-BE49-F238E27FC236}">
                <a16:creationId xmlns:a16="http://schemas.microsoft.com/office/drawing/2014/main" id="{6ECAD5CD-51D3-4862-91A2-8FB3AEC3B5E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71931" y="13599244"/>
            <a:ext cx="492262" cy="359079"/>
          </a:xfrm>
          <a:prstGeom prst="rect">
            <a:avLst/>
          </a:prstGeom>
        </xdr:spPr>
      </xdr:pic>
    </xdr:grpSp>
    <xdr:clientData/>
  </xdr:twoCellAnchor>
  <xdr:twoCellAnchor editAs="absolute">
    <xdr:from>
      <xdr:col>0</xdr:col>
      <xdr:colOff>571931</xdr:colOff>
      <xdr:row>69</xdr:row>
      <xdr:rowOff>174966</xdr:rowOff>
    </xdr:from>
    <xdr:to>
      <xdr:col>1</xdr:col>
      <xdr:colOff>2619375</xdr:colOff>
      <xdr:row>71</xdr:row>
      <xdr:rowOff>158355</xdr:rowOff>
    </xdr:to>
    <xdr:grpSp>
      <xdr:nvGrpSpPr>
        <xdr:cNvPr id="13" name="Grupo 12">
          <a:extLst>
            <a:ext uri="{FF2B5EF4-FFF2-40B4-BE49-F238E27FC236}">
              <a16:creationId xmlns:a16="http://schemas.microsoft.com/office/drawing/2014/main" id="{E793ECE4-F54A-4632-BABB-CDB76236E886}"/>
            </a:ext>
          </a:extLst>
        </xdr:cNvPr>
        <xdr:cNvGrpSpPr/>
      </xdr:nvGrpSpPr>
      <xdr:grpSpPr>
        <a:xfrm>
          <a:off x="571931" y="14233866"/>
          <a:ext cx="2895169" cy="364389"/>
          <a:chOff x="571931" y="14014791"/>
          <a:chExt cx="2895169" cy="364389"/>
        </a:xfrm>
      </xdr:grpSpPr>
      <xdr:sp macro="" textlink="">
        <xdr:nvSpPr>
          <xdr:cNvPr id="164" name="Paso" descr="Todo sobre la función AHORA, con un hipervínculo a la Web&#10;">
            <a:hlinkClick xmlns:r="http://schemas.openxmlformats.org/officeDocument/2006/relationships" r:id="rId8" tooltip="Seleccione esta opción para obtener información en la Web sobre la función AHORA"/>
            <a:extLst>
              <a:ext uri="{FF2B5EF4-FFF2-40B4-BE49-F238E27FC236}">
                <a16:creationId xmlns:a16="http://schemas.microsoft.com/office/drawing/2014/main" id="{99ED5FDC-AE78-4AD5-8FB5-D398732CB7E5}"/>
              </a:ext>
            </a:extLst>
          </xdr:cNvPr>
          <xdr:cNvSpPr txBox="1"/>
        </xdr:nvSpPr>
        <xdr:spPr>
          <a:xfrm>
            <a:off x="1037116" y="14093795"/>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a:t>
            </a:r>
          </a:p>
        </xdr:txBody>
      </xdr:sp>
      <xdr:pic>
        <xdr:nvPicPr>
          <xdr:cNvPr id="165"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E70542D9-5A9E-41DE-8F08-C01A0DE31A7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71931" y="14014791"/>
            <a:ext cx="492262" cy="364389"/>
          </a:xfrm>
          <a:prstGeom prst="rect">
            <a:avLst/>
          </a:prstGeom>
        </xdr:spPr>
      </xdr:pic>
    </xdr:grpSp>
    <xdr:clientData/>
  </xdr:twoCellAnchor>
  <xdr:twoCellAnchor editAs="absolute">
    <xdr:from>
      <xdr:col>0</xdr:col>
      <xdr:colOff>584540</xdr:colOff>
      <xdr:row>74</xdr:row>
      <xdr:rowOff>98728</xdr:rowOff>
    </xdr:from>
    <xdr:to>
      <xdr:col>1</xdr:col>
      <xdr:colOff>2809875</xdr:colOff>
      <xdr:row>76</xdr:row>
      <xdr:rowOff>82117</xdr:rowOff>
    </xdr:to>
    <xdr:grpSp>
      <xdr:nvGrpSpPr>
        <xdr:cNvPr id="9" name="Grupo 8">
          <a:extLst>
            <a:ext uri="{FF2B5EF4-FFF2-40B4-BE49-F238E27FC236}">
              <a16:creationId xmlns:a16="http://schemas.microsoft.com/office/drawing/2014/main" id="{659E6730-AC76-4CC7-A823-D2C618696DAA}"/>
            </a:ext>
          </a:extLst>
        </xdr:cNvPr>
        <xdr:cNvGrpSpPr/>
      </xdr:nvGrpSpPr>
      <xdr:grpSpPr>
        <a:xfrm>
          <a:off x="584540" y="15110128"/>
          <a:ext cx="3073060" cy="364389"/>
          <a:chOff x="584540" y="14891053"/>
          <a:chExt cx="3073060" cy="364389"/>
        </a:xfrm>
      </xdr:grpSpPr>
      <xdr:sp macro="" textlink="">
        <xdr:nvSpPr>
          <xdr:cNvPr id="166" name="Paso" descr="Aprendizaje gratuito de Excel en línea, con un hipervínculo a la Web&#10;">
            <a:hlinkClick xmlns:r="http://schemas.openxmlformats.org/officeDocument/2006/relationships" r:id="rId9" tooltip="Seleccione esta opción para obtener información en la Web sobre el aprendizaje gratuito de Excel."/>
            <a:extLst>
              <a:ext uri="{FF2B5EF4-FFF2-40B4-BE49-F238E27FC236}">
                <a16:creationId xmlns:a16="http://schemas.microsoft.com/office/drawing/2014/main" id="{3AA6BF12-05BC-4A54-8192-040964AEB7FE}"/>
              </a:ext>
            </a:extLst>
          </xdr:cNvPr>
          <xdr:cNvSpPr txBox="1"/>
        </xdr:nvSpPr>
        <xdr:spPr>
          <a:xfrm>
            <a:off x="1049724" y="14913582"/>
            <a:ext cx="2607876"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167" name="Gráfico 22" descr="Flecha">
            <a:hlinkClick xmlns:r="http://schemas.openxmlformats.org/officeDocument/2006/relationships" r:id="rId9" tooltip="Seleccione esta opción para obtener más información en la Web"/>
            <a:extLst>
              <a:ext uri="{FF2B5EF4-FFF2-40B4-BE49-F238E27FC236}">
                <a16:creationId xmlns:a16="http://schemas.microsoft.com/office/drawing/2014/main" id="{8C78D2E4-2A5C-4746-884A-D6C829F2876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84540" y="14891053"/>
            <a:ext cx="492262" cy="364389"/>
          </a:xfrm>
          <a:prstGeom prst="rect">
            <a:avLst/>
          </a:prstGeom>
        </xdr:spPr>
      </xdr:pic>
    </xdr:grpSp>
    <xdr:clientData/>
  </xdr:twoCellAnchor>
  <xdr:twoCellAnchor editAs="absolute">
    <xdr:from>
      <xdr:col>0</xdr:col>
      <xdr:colOff>581456</xdr:colOff>
      <xdr:row>72</xdr:row>
      <xdr:rowOff>24323</xdr:rowOff>
    </xdr:from>
    <xdr:to>
      <xdr:col>1</xdr:col>
      <xdr:colOff>2628900</xdr:colOff>
      <xdr:row>74</xdr:row>
      <xdr:rowOff>7712</xdr:rowOff>
    </xdr:to>
    <xdr:grpSp>
      <xdr:nvGrpSpPr>
        <xdr:cNvPr id="12" name="Grupo 11">
          <a:extLst>
            <a:ext uri="{FF2B5EF4-FFF2-40B4-BE49-F238E27FC236}">
              <a16:creationId xmlns:a16="http://schemas.microsoft.com/office/drawing/2014/main" id="{FF28E0D6-012A-4FA6-9D67-C8B77A5CC9E6}"/>
            </a:ext>
          </a:extLst>
        </xdr:cNvPr>
        <xdr:cNvGrpSpPr/>
      </xdr:nvGrpSpPr>
      <xdr:grpSpPr>
        <a:xfrm>
          <a:off x="581456" y="14654723"/>
          <a:ext cx="2895169" cy="364389"/>
          <a:chOff x="581456" y="14435648"/>
          <a:chExt cx="2895169" cy="364389"/>
        </a:xfrm>
      </xdr:grpSpPr>
      <xdr:sp macro="" textlink="">
        <xdr:nvSpPr>
          <xdr:cNvPr id="168" name="Paso" descr="Todo sobre la función FECHA, con un hipervínculo a la Web&#10;">
            <a:hlinkClick xmlns:r="http://schemas.openxmlformats.org/officeDocument/2006/relationships" r:id="rId10" tooltip="Seleccione esta opción para obtener información en la Web sobre la función FECHA"/>
            <a:extLst>
              <a:ext uri="{FF2B5EF4-FFF2-40B4-BE49-F238E27FC236}">
                <a16:creationId xmlns:a16="http://schemas.microsoft.com/office/drawing/2014/main" id="{282D96E3-1EC6-421D-A0C9-770266F3958E}"/>
              </a:ext>
            </a:extLst>
          </xdr:cNvPr>
          <xdr:cNvSpPr txBox="1"/>
        </xdr:nvSpPr>
        <xdr:spPr>
          <a:xfrm>
            <a:off x="1046641" y="14492287"/>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FECHA</a:t>
            </a:r>
          </a:p>
        </xdr:txBody>
      </xdr:sp>
      <xdr:pic>
        <xdr:nvPicPr>
          <xdr:cNvPr id="169" name="Gráfico 22" descr="Flecha">
            <a:hlinkClick xmlns:r="http://schemas.openxmlformats.org/officeDocument/2006/relationships" r:id="rId10" tooltip="Seleccione esta opción para obtener más información en la Web"/>
            <a:extLst>
              <a:ext uri="{FF2B5EF4-FFF2-40B4-BE49-F238E27FC236}">
                <a16:creationId xmlns:a16="http://schemas.microsoft.com/office/drawing/2014/main" id="{3FAA42DE-DF2C-46D8-990E-BD532B1D561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81456" y="14435648"/>
            <a:ext cx="492262" cy="364389"/>
          </a:xfrm>
          <a:prstGeom prst="rect">
            <a:avLst/>
          </a:prstGeom>
        </xdr:spPr>
      </xdr:pic>
    </xdr:grpSp>
    <xdr:clientData/>
  </xdr:twoCellAnchor>
  <xdr:twoCellAnchor editAs="absolute">
    <xdr:from>
      <xdr:col>3</xdr:col>
      <xdr:colOff>974558</xdr:colOff>
      <xdr:row>6</xdr:row>
      <xdr:rowOff>120354</xdr:rowOff>
    </xdr:from>
    <xdr:to>
      <xdr:col>11</xdr:col>
      <xdr:colOff>104775</xdr:colOff>
      <xdr:row>13</xdr:row>
      <xdr:rowOff>120648</xdr:rowOff>
    </xdr:to>
    <xdr:grpSp>
      <xdr:nvGrpSpPr>
        <xdr:cNvPr id="78" name="DETALLE IMPORTANTE" descr="DETALLE IMPORTANTE&#10;&#10;">
          <a:extLst>
            <a:ext uri="{FF2B5EF4-FFF2-40B4-BE49-F238E27FC236}">
              <a16:creationId xmlns:a16="http://schemas.microsoft.com/office/drawing/2014/main" id="{F03EFBCA-CF45-46A3-8D0C-6B4DC1C4CC33}"/>
            </a:ext>
          </a:extLst>
        </xdr:cNvPr>
        <xdr:cNvGrpSpPr/>
      </xdr:nvGrpSpPr>
      <xdr:grpSpPr>
        <a:xfrm>
          <a:off x="8966033" y="2082504"/>
          <a:ext cx="4407067" cy="1390944"/>
          <a:chOff x="6396316" y="11324814"/>
          <a:chExt cx="4568460" cy="1343436"/>
        </a:xfrm>
      </xdr:grpSpPr>
      <xdr:sp macro="" textlink="">
        <xdr:nvSpPr>
          <xdr:cNvPr id="79" name="Instrucción" descr="IMPORTANT DETAIL&#10;If you don't want Excel to display a negative number because you haven't entered your birthday yet, you can use an IF function like this: =IF(D7=&quot;&quot;,&quot;&quot;,D7-D6), which says, &quot;IF D7 equals nothing, then show nothing, otherwise show D7 minus D6&quot;.&#10;&#10;">
            <a:extLst>
              <a:ext uri="{FF2B5EF4-FFF2-40B4-BE49-F238E27FC236}">
                <a16:creationId xmlns:a16="http://schemas.microsoft.com/office/drawing/2014/main" id="{C68ECE02-F87F-4906-B6F3-616A5ECFD97E}"/>
              </a:ext>
            </a:extLst>
          </xdr:cNvPr>
          <xdr:cNvSpPr txBox="1"/>
        </xdr:nvSpPr>
        <xdr:spPr>
          <a:xfrm>
            <a:off x="7073900" y="11363325"/>
            <a:ext cx="3890876"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p>
          <a:p>
            <a:pPr rtl="0" eaLnBrk="1" fontAlgn="auto" latinLnBrk="0" hangingPunct="1"/>
            <a:r>
              <a:rPr lang="es" sz="1100" b="0" i="0" kern="1200" baseline="0">
                <a:solidFill>
                  <a:schemeClr val="dk1"/>
                </a:solidFill>
                <a:effectLst/>
                <a:latin typeface="+mn-lt"/>
                <a:ea typeface="+mn-ea"/>
                <a:cs typeface="+mn-cs"/>
              </a:rPr>
              <a:t>Si no desea que Excel muestre un número negativo porque aún no ha escrito la fecha de su cumpleaños, puede usar una función SI de este modo: </a:t>
            </a:r>
            <a:r>
              <a:rPr lang="es" sz="1100" b="1" i="0" kern="1200" baseline="0">
                <a:solidFill>
                  <a:schemeClr val="dk1"/>
                </a:solidFill>
                <a:effectLst/>
                <a:latin typeface="+mn-lt"/>
                <a:ea typeface="+mn-ea"/>
                <a:cs typeface="+mn-cs"/>
              </a:rPr>
              <a:t>=SI(D7="";"";D7-D6)</a:t>
            </a:r>
            <a:r>
              <a:rPr lang="es" sz="1100" b="0" i="0" kern="1200" baseline="0">
                <a:solidFill>
                  <a:schemeClr val="dk1"/>
                </a:solidFill>
                <a:effectLst/>
                <a:latin typeface="+mn-lt"/>
                <a:ea typeface="+mn-ea"/>
                <a:cs typeface="+mn-cs"/>
              </a:rPr>
              <a:t>, que dice "SI D7 es igual a nada, entonces no muestra nada; en caso contrario, muestra D7 menos D6".</a:t>
            </a:r>
            <a:endParaRPr lang="en-US" sz="1100">
              <a:effectLst/>
            </a:endParaRPr>
          </a:p>
        </xdr:txBody>
      </xdr:sp>
      <xdr:pic>
        <xdr:nvPicPr>
          <xdr:cNvPr id="80" name="Lupa" descr="Lupa">
            <a:extLst>
              <a:ext uri="{FF2B5EF4-FFF2-40B4-BE49-F238E27FC236}">
                <a16:creationId xmlns:a16="http://schemas.microsoft.com/office/drawing/2014/main" id="{57556E3F-B900-42F5-BB4C-8C777631200B}"/>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flipH="1">
            <a:off x="6788150" y="11420475"/>
            <a:ext cx="352313" cy="339611"/>
          </a:xfrm>
          <a:prstGeom prst="rect">
            <a:avLst/>
          </a:prstGeom>
        </xdr:spPr>
      </xdr:pic>
      <xdr:sp macro="" textlink="">
        <xdr:nvSpPr>
          <xdr:cNvPr id="81" name="Flecha" descr="Flecha">
            <a:extLst>
              <a:ext uri="{FF2B5EF4-FFF2-40B4-BE49-F238E27FC236}">
                <a16:creationId xmlns:a16="http://schemas.microsoft.com/office/drawing/2014/main" id="{08C6D92D-4BCD-49B7-AEF5-6E3024F783F9}"/>
              </a:ext>
            </a:extLst>
          </xdr:cNvPr>
          <xdr:cNvSpPr/>
        </xdr:nvSpPr>
        <xdr:spPr>
          <a:xfrm rot="19569635">
            <a:off x="6396316" y="11324814"/>
            <a:ext cx="475440" cy="394481"/>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323850</xdr:colOff>
      <xdr:row>24</xdr:row>
      <xdr:rowOff>19050</xdr:rowOff>
    </xdr:from>
    <xdr:to>
      <xdr:col>1</xdr:col>
      <xdr:colOff>5210175</xdr:colOff>
      <xdr:row>49</xdr:row>
      <xdr:rowOff>123825</xdr:rowOff>
    </xdr:to>
    <xdr:grpSp>
      <xdr:nvGrpSpPr>
        <xdr:cNvPr id="111" name="Grupo 110">
          <a:extLst>
            <a:ext uri="{FF2B5EF4-FFF2-40B4-BE49-F238E27FC236}">
              <a16:creationId xmlns:a16="http://schemas.microsoft.com/office/drawing/2014/main" id="{5C38C905-DEF0-45E7-ABEB-10915BE42D13}"/>
            </a:ext>
          </a:extLst>
        </xdr:cNvPr>
        <xdr:cNvGrpSpPr/>
      </xdr:nvGrpSpPr>
      <xdr:grpSpPr>
        <a:xfrm>
          <a:off x="323850" y="5162550"/>
          <a:ext cx="5734050" cy="4867275"/>
          <a:chOff x="323850" y="5019675"/>
          <a:chExt cx="5734050" cy="4867275"/>
        </a:xfrm>
      </xdr:grpSpPr>
      <xdr:grpSp>
        <xdr:nvGrpSpPr>
          <xdr:cNvPr id="58" name="grp_TourPane">
            <a:extLst>
              <a:ext uri="{FF2B5EF4-FFF2-40B4-BE49-F238E27FC236}">
                <a16:creationId xmlns:a16="http://schemas.microsoft.com/office/drawing/2014/main" id="{3E43ADA2-5F3E-45C6-BA66-1973A0B1F638}"/>
              </a:ext>
            </a:extLst>
          </xdr:cNvPr>
          <xdr:cNvGrpSpPr/>
        </xdr:nvGrpSpPr>
        <xdr:grpSpPr>
          <a:xfrm>
            <a:off x="323850" y="5019675"/>
            <a:ext cx="5734050" cy="4867275"/>
            <a:chOff x="609600" y="1524000"/>
            <a:chExt cx="5695950" cy="4918509"/>
          </a:xfrm>
        </xdr:grpSpPr>
        <xdr:sp macro="" textlink="">
          <xdr:nvSpPr>
            <xdr:cNvPr id="59" name="txt_FondoPaseo" descr="Fondo">
              <a:extLst>
                <a:ext uri="{FF2B5EF4-FFF2-40B4-BE49-F238E27FC236}">
                  <a16:creationId xmlns:a16="http://schemas.microsoft.com/office/drawing/2014/main" id="{746CE660-670F-48DE-9B5A-8F87BB149114}"/>
                </a:ext>
              </a:extLst>
            </xdr:cNvPr>
            <xdr:cNvSpPr/>
          </xdr:nvSpPr>
          <xdr:spPr>
            <a:xfrm>
              <a:off x="609600" y="1524000"/>
              <a:ext cx="5695950" cy="491850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60" name="txt_EncabezadoPaseo" descr="Usar texto y números juntos">
              <a:extLst>
                <a:ext uri="{FF2B5EF4-FFF2-40B4-BE49-F238E27FC236}">
                  <a16:creationId xmlns:a16="http://schemas.microsoft.com/office/drawing/2014/main" id="{F438F1EF-277F-41AD-BA1E-1D4C10A4E576}"/>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Usar texto y números juntos</a:t>
              </a:r>
            </a:p>
          </xdr:txBody>
        </xdr:sp>
        <xdr:cxnSp macro="">
          <xdr:nvCxnSpPr>
            <xdr:cNvPr id="61" name="txt_LíneaPaseo1" descr="Línea decorativa">
              <a:extLst>
                <a:ext uri="{FF2B5EF4-FFF2-40B4-BE49-F238E27FC236}">
                  <a16:creationId xmlns:a16="http://schemas.microsoft.com/office/drawing/2014/main" id="{DDC3CCDC-6AE4-46BD-AE52-501D8F2D8750}"/>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2" name="txt_LíneaPaseo2" descr="Línea decorativa">
              <a:extLst>
                <a:ext uri="{FF2B5EF4-FFF2-40B4-BE49-F238E27FC236}">
                  <a16:creationId xmlns:a16="http://schemas.microsoft.com/office/drawing/2014/main" id="{A29D6EA9-B97F-4F30-9031-1B1934F6D015}"/>
                </a:ext>
              </a:extLst>
            </xdr:cNvPr>
            <xdr:cNvCxnSpPr>
              <a:cxnSpLocks/>
            </xdr:cNvCxnSpPr>
          </xdr:nvCxnSpPr>
          <xdr:spPr>
            <a:xfrm>
              <a:off x="850887" y="571130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3" name="txt_IntroducciónPaseo" descr="Now we'll use the &amp; to join text and numbers, not just text and text&#10;&#10;Look at cells C28:D29. See how the date and times are in separate cells? You can join them together with the &amp; symbol like you'll see in cells C32:C33, but that doesn't look right, does it? Unfortunately, Excel doesn't know how you want to format the numbers, so it breaks them down to their basest format, which is the the Serial date in this case. We need to explicity tell Excel how to format the number portion of the formula, so it displays the way you want in the resulting text string. You can do that with the TEXT function and a format code.&#10;">
              <a:extLst>
                <a:ext uri="{FF2B5EF4-FFF2-40B4-BE49-F238E27FC236}">
                  <a16:creationId xmlns:a16="http://schemas.microsoft.com/office/drawing/2014/main" id="{C837975A-6100-4DEA-8950-C7ADB7AEACCB}"/>
                </a:ext>
              </a:extLst>
            </xdr:cNvPr>
            <xdr:cNvSpPr txBox="1"/>
          </xdr:nvSpPr>
          <xdr:spPr>
            <a:xfrm>
              <a:off x="846305" y="2224166"/>
              <a:ext cx="5216551" cy="1966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Ahora, usaremos el &amp; para unir texto y números, no solo texto y texto.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Mire las celdas C28:D29. ¿Puede ver que la fecha y la hora están en celdas independientes? ¿Puede combinarlos con el símbolo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como se muestra en las celdas C32:C33, pero no tiene un buen aspecto, no es así? Desafortunadamente, Excel no sabe cómo desea dar formato a los números, por lo que los divide a su formato más básico, que es la fecha de la serie en este caso. Es necesario que indiquemos explícitamente a Excel cómo dar formato a la parte del número de la fórmula, para que lo muestre como desea en la cadena de texto resultante. Puede hacerlo con la función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TEXTO</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y un código de formato.</a:t>
              </a:r>
            </a:p>
          </xdr:txBody>
        </xdr:sp>
      </xdr:grpSp>
      <xdr:grpSp>
        <xdr:nvGrpSpPr>
          <xdr:cNvPr id="64" name="grp_Paso">
            <a:extLst>
              <a:ext uri="{FF2B5EF4-FFF2-40B4-BE49-F238E27FC236}">
                <a16:creationId xmlns:a16="http://schemas.microsoft.com/office/drawing/2014/main" id="{C6BDB8A3-21FE-4EAA-A451-F595D7A1CFD1}"/>
              </a:ext>
            </a:extLst>
          </xdr:cNvPr>
          <xdr:cNvGrpSpPr/>
        </xdr:nvGrpSpPr>
        <xdr:grpSpPr>
          <a:xfrm>
            <a:off x="561975" y="7800975"/>
            <a:ext cx="5067300" cy="790575"/>
            <a:chOff x="619063" y="8010525"/>
            <a:chExt cx="5034424" cy="790575"/>
          </a:xfrm>
        </xdr:grpSpPr>
        <xdr:sp macro="" textlink="">
          <xdr:nvSpPr>
            <xdr:cNvPr id="65" name="txt_Paso" descr="En la celda C36, escriba =C28&amp;&quot; &quot;&amp;TEXT(D28,&quot;DD/MM/AAAA&quot;). DD/MM/AAAA es el código de formato para día/mes/año, como 25/09/2017.&#10;&#10;">
              <a:extLst>
                <a:ext uri="{FF2B5EF4-FFF2-40B4-BE49-F238E27FC236}">
                  <a16:creationId xmlns:a16="http://schemas.microsoft.com/office/drawing/2014/main" id="{DDE71C24-EA69-4FB1-9319-E270E463554C}"/>
                </a:ext>
              </a:extLst>
            </xdr:cNvPr>
            <xdr:cNvSpPr txBox="1"/>
          </xdr:nvSpPr>
          <xdr:spPr>
            <a:xfrm>
              <a:off x="1036221" y="8052483"/>
              <a:ext cx="4617266" cy="748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C36,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=C28&amp;" "&amp;TEXTO(D28;"</a:t>
              </a:r>
              <a:r>
                <a:rPr lang="es-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DD-MM-AAAA</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DD-MM-AAAA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 el código de formato para el día-mes-año, por ejemplo 25-09-2017.</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6" name="shp_Paso" descr="1">
              <a:extLst>
                <a:ext uri="{FF2B5EF4-FFF2-40B4-BE49-F238E27FC236}">
                  <a16:creationId xmlns:a16="http://schemas.microsoft.com/office/drawing/2014/main" id="{8E23CA67-4E1A-43D7-84B1-192836614566}"/>
                </a:ext>
              </a:extLst>
            </xdr:cNvPr>
            <xdr:cNvSpPr/>
          </xdr:nvSpPr>
          <xdr:spPr>
            <a:xfrm>
              <a:off x="619063" y="801052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67" name="grp_Paso">
            <a:extLst>
              <a:ext uri="{FF2B5EF4-FFF2-40B4-BE49-F238E27FC236}">
                <a16:creationId xmlns:a16="http://schemas.microsoft.com/office/drawing/2014/main" id="{400221E8-F2AA-445E-86DD-DDE14B5B3DC8}"/>
              </a:ext>
            </a:extLst>
          </xdr:cNvPr>
          <xdr:cNvGrpSpPr/>
        </xdr:nvGrpSpPr>
        <xdr:grpSpPr>
          <a:xfrm>
            <a:off x="561975" y="8534400"/>
            <a:ext cx="5229626" cy="596207"/>
            <a:chOff x="619063" y="8162925"/>
            <a:chExt cx="5195697" cy="596207"/>
          </a:xfrm>
        </xdr:grpSpPr>
        <xdr:sp macro="" textlink="">
          <xdr:nvSpPr>
            <xdr:cNvPr id="68" name="txt_Paso" descr="En la celda C37, escriba =C29&amp;&quot; &quot;&amp;TEXT(D29,&quot;HH:MM AM/PM&quot;). HH:MM es el formato de código de para Horas:Minutos, por ejemplo 13:30.">
              <a:extLst>
                <a:ext uri="{FF2B5EF4-FFF2-40B4-BE49-F238E27FC236}">
                  <a16:creationId xmlns:a16="http://schemas.microsoft.com/office/drawing/2014/main" id="{CEB49487-C445-4B69-9112-51698E7250F2}"/>
                </a:ext>
              </a:extLst>
            </xdr:cNvPr>
            <xdr:cNvSpPr txBox="1"/>
          </xdr:nvSpPr>
          <xdr:spPr>
            <a:xfrm>
              <a:off x="1036221" y="820488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C37,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=C29&amp;" "&amp;TEXTO(D29;"H:MM")</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H:MM</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 el formato de código de para Horas:Minutos,</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por ejemplo 13:30.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shp_Paso" descr="2">
              <a:extLst>
                <a:ext uri="{FF2B5EF4-FFF2-40B4-BE49-F238E27FC236}">
                  <a16:creationId xmlns:a16="http://schemas.microsoft.com/office/drawing/2014/main" id="{D170A5A8-EB2A-420E-AFF9-3414BA79F7BF}"/>
                </a:ext>
              </a:extLst>
            </xdr:cNvPr>
            <xdr:cNvSpPr/>
          </xdr:nvSpPr>
          <xdr:spPr>
            <a:xfrm>
              <a:off x="619063" y="816292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542925</xdr:colOff>
      <xdr:row>47</xdr:row>
      <xdr:rowOff>0</xdr:rowOff>
    </xdr:from>
    <xdr:to>
      <xdr:col>1</xdr:col>
      <xdr:colOff>970370</xdr:colOff>
      <xdr:row>48</xdr:row>
      <xdr:rowOff>144949</xdr:rowOff>
    </xdr:to>
    <xdr:sp macro="" textlink="">
      <xdr:nvSpPr>
        <xdr:cNvPr id="70" name="BotónAnterior" descr="Volver a la hoja anterior">
          <a:hlinkClick xmlns:r="http://schemas.openxmlformats.org/officeDocument/2006/relationships" r:id="rId1" tooltip="Haga clic aquí para volver a la hoja anterior"/>
          <a:extLst>
            <a:ext uri="{FF2B5EF4-FFF2-40B4-BE49-F238E27FC236}">
              <a16:creationId xmlns:a16="http://schemas.microsoft.com/office/drawing/2014/main" id="{DCA6AC04-F66C-44EC-86B5-CE167DBCCA5F}"/>
            </a:ext>
          </a:extLst>
        </xdr:cNvPr>
        <xdr:cNvSpPr/>
      </xdr:nvSpPr>
      <xdr:spPr>
        <a:xfrm flipH="1">
          <a:off x="542925" y="95250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editAs="absolute">
    <xdr:from>
      <xdr:col>1</xdr:col>
      <xdr:colOff>3713211</xdr:colOff>
      <xdr:row>47</xdr:row>
      <xdr:rowOff>0</xdr:rowOff>
    </xdr:from>
    <xdr:to>
      <xdr:col>1</xdr:col>
      <xdr:colOff>4988381</xdr:colOff>
      <xdr:row>48</xdr:row>
      <xdr:rowOff>144949</xdr:rowOff>
    </xdr:to>
    <xdr:sp macro="" textlink="">
      <xdr:nvSpPr>
        <xdr:cNvPr id="71" name="BotónSiguiente" descr="Avanzar a la siguiente hoja">
          <a:hlinkClick xmlns:r="http://schemas.openxmlformats.org/officeDocument/2006/relationships" r:id="rId2" tooltip="Haga clic aquí para pasar a la siguiente hoja de cálculo."/>
          <a:extLst>
            <a:ext uri="{FF2B5EF4-FFF2-40B4-BE49-F238E27FC236}">
              <a16:creationId xmlns:a16="http://schemas.microsoft.com/office/drawing/2014/main" id="{625A78A7-925A-4E8E-B9FF-D88914AFC403}"/>
            </a:ext>
          </a:extLst>
        </xdr:cNvPr>
        <xdr:cNvSpPr/>
      </xdr:nvSpPr>
      <xdr:spPr>
        <a:xfrm>
          <a:off x="4560936" y="95250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1</xdr:col>
      <xdr:colOff>5453062</xdr:colOff>
      <xdr:row>41</xdr:row>
      <xdr:rowOff>123825</xdr:rowOff>
    </xdr:from>
    <xdr:to>
      <xdr:col>4</xdr:col>
      <xdr:colOff>1235603</xdr:colOff>
      <xdr:row>50</xdr:row>
      <xdr:rowOff>124884</xdr:rowOff>
    </xdr:to>
    <xdr:grpSp>
      <xdr:nvGrpSpPr>
        <xdr:cNvPr id="72" name="VALE LA PENA EXPLORAR" descr="VALE LA PENA EXPLORAR">
          <a:extLst>
            <a:ext uri="{FF2B5EF4-FFF2-40B4-BE49-F238E27FC236}">
              <a16:creationId xmlns:a16="http://schemas.microsoft.com/office/drawing/2014/main" id="{D3F697DB-2CF8-4D23-9E17-2125613D49A8}"/>
            </a:ext>
          </a:extLst>
        </xdr:cNvPr>
        <xdr:cNvGrpSpPr/>
      </xdr:nvGrpSpPr>
      <xdr:grpSpPr>
        <a:xfrm>
          <a:off x="6300787" y="8505825"/>
          <a:ext cx="3335866" cy="1715559"/>
          <a:chOff x="8477250" y="8591549"/>
          <a:chExt cx="3314700" cy="1504951"/>
        </a:xfrm>
      </xdr:grpSpPr>
      <xdr:pic>
        <xdr:nvPicPr>
          <xdr:cNvPr id="73" name="Gráfico 9" descr="Caminar">
            <a:extLst>
              <a:ext uri="{FF2B5EF4-FFF2-40B4-BE49-F238E27FC236}">
                <a16:creationId xmlns:a16="http://schemas.microsoft.com/office/drawing/2014/main" id="{829EB315-A788-42EB-B289-F1DA2DD24D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477250" y="8682899"/>
            <a:ext cx="420378" cy="420378"/>
          </a:xfrm>
          <a:prstGeom prst="rect">
            <a:avLst/>
          </a:prstGeom>
        </xdr:spPr>
      </xdr:pic>
      <xdr:sp macro="" textlink="">
        <xdr:nvSpPr>
          <xdr:cNvPr id="74" name="Paso" descr="WORTH EXPLORING&#10;If you don't know what format code to use, you can use Ctrl+1 &gt; Number to format any cell the way you want.  Then select the Custom option. You can copy the format code that's displayed back to your formula.&#10;">
            <a:extLst>
              <a:ext uri="{FF2B5EF4-FFF2-40B4-BE49-F238E27FC236}">
                <a16:creationId xmlns:a16="http://schemas.microsoft.com/office/drawing/2014/main" id="{BC87D05D-D577-47CD-A73D-3022C632DAF8}"/>
              </a:ext>
            </a:extLst>
          </xdr:cNvPr>
          <xdr:cNvSpPr txBox="1"/>
        </xdr:nvSpPr>
        <xdr:spPr>
          <a:xfrm>
            <a:off x="8783628" y="8591549"/>
            <a:ext cx="3008322" cy="15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VALE LA PENA EXPLORAR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Si no sabe qué código de formato usar, puede presionar </a:t>
            </a:r>
            <a:r>
              <a:rPr lang="es" sz="1100" b="1" kern="0">
                <a:solidFill>
                  <a:schemeClr val="bg2">
                    <a:lumMod val="25000"/>
                  </a:schemeClr>
                </a:solidFill>
                <a:ea typeface="Segoe UI" pitchFamily="34" charset="0"/>
                <a:cs typeface="Segoe UI Light" panose="020B0502040204020203" pitchFamily="34" charset="0"/>
              </a:rPr>
              <a:t>Ctrl+1</a:t>
            </a:r>
            <a:r>
              <a:rPr lang="es" sz="1100" kern="0">
                <a:solidFill>
                  <a:schemeClr val="bg2">
                    <a:lumMod val="25000"/>
                  </a:schemeClr>
                </a:solidFill>
                <a:ea typeface="Segoe UI" pitchFamily="34" charset="0"/>
                <a:cs typeface="Segoe UI Light" panose="020B0502040204020203" pitchFamily="34" charset="0"/>
              </a:rPr>
              <a:t> &gt; </a:t>
            </a:r>
            <a:r>
              <a:rPr lang="es" sz="1100" b="1" kern="0">
                <a:solidFill>
                  <a:schemeClr val="bg2">
                    <a:lumMod val="25000"/>
                  </a:schemeClr>
                </a:solidFill>
                <a:ea typeface="Segoe UI" pitchFamily="34" charset="0"/>
                <a:cs typeface="Segoe UI Light" panose="020B0502040204020203" pitchFamily="34" charset="0"/>
              </a:rPr>
              <a:t>Número </a:t>
            </a:r>
            <a:r>
              <a:rPr lang="es" sz="1100" kern="0">
                <a:solidFill>
                  <a:schemeClr val="bg2">
                    <a:lumMod val="25000"/>
                  </a:schemeClr>
                </a:solidFill>
                <a:ea typeface="Segoe UI" pitchFamily="34" charset="0"/>
                <a:cs typeface="Segoe UI Light" panose="020B0502040204020203" pitchFamily="34" charset="0"/>
              </a:rPr>
              <a:t>para dar formato a la celda que desee. Después seleccione la opción </a:t>
            </a:r>
            <a:r>
              <a:rPr lang="es" sz="1100" b="1" kern="0">
                <a:solidFill>
                  <a:schemeClr val="bg2">
                    <a:lumMod val="25000"/>
                  </a:schemeClr>
                </a:solidFill>
                <a:ea typeface="Segoe UI" pitchFamily="34" charset="0"/>
                <a:cs typeface="Segoe UI Light" panose="020B0502040204020203" pitchFamily="34" charset="0"/>
              </a:rPr>
              <a:t>Personalizado</a:t>
            </a:r>
            <a:r>
              <a:rPr lang="es" sz="1100" kern="0">
                <a:solidFill>
                  <a:schemeClr val="bg2">
                    <a:lumMod val="25000"/>
                  </a:schemeClr>
                </a:solidFill>
                <a:ea typeface="Segoe UI" pitchFamily="34" charset="0"/>
                <a:cs typeface="Segoe UI Light" panose="020B0502040204020203" pitchFamily="34" charset="0"/>
              </a:rPr>
              <a:t>. Puede copiar en la fórmula el código de formato que se muestra.</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xdr:from>
      <xdr:col>0</xdr:col>
      <xdr:colOff>323850</xdr:colOff>
      <xdr:row>50</xdr:row>
      <xdr:rowOff>19049</xdr:rowOff>
    </xdr:from>
    <xdr:to>
      <xdr:col>1</xdr:col>
      <xdr:colOff>5209413</xdr:colOff>
      <xdr:row>62</xdr:row>
      <xdr:rowOff>85725</xdr:rowOff>
    </xdr:to>
    <xdr:grpSp>
      <xdr:nvGrpSpPr>
        <xdr:cNvPr id="110" name="Grupo 109">
          <a:extLst>
            <a:ext uri="{FF2B5EF4-FFF2-40B4-BE49-F238E27FC236}">
              <a16:creationId xmlns:a16="http://schemas.microsoft.com/office/drawing/2014/main" id="{AB7C580B-2584-48A5-99EE-E42C35C6718F}"/>
            </a:ext>
          </a:extLst>
        </xdr:cNvPr>
        <xdr:cNvGrpSpPr/>
      </xdr:nvGrpSpPr>
      <xdr:grpSpPr>
        <a:xfrm>
          <a:off x="323850" y="10115549"/>
          <a:ext cx="5733288" cy="2352676"/>
          <a:chOff x="323850" y="9629774"/>
          <a:chExt cx="5733288" cy="2066925"/>
        </a:xfrm>
      </xdr:grpSpPr>
      <xdr:sp macro="" textlink="">
        <xdr:nvSpPr>
          <xdr:cNvPr id="76" name="Rectángulo 75">
            <a:extLst>
              <a:ext uri="{FF2B5EF4-FFF2-40B4-BE49-F238E27FC236}">
                <a16:creationId xmlns:a16="http://schemas.microsoft.com/office/drawing/2014/main" id="{A1C66F55-2FE6-47A1-9A10-00B61B3F4F9A}"/>
              </a:ext>
            </a:extLst>
          </xdr:cNvPr>
          <xdr:cNvSpPr/>
        </xdr:nvSpPr>
        <xdr:spPr>
          <a:xfrm>
            <a:off x="323850" y="9629774"/>
            <a:ext cx="5733288" cy="20669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7" name="Paso" descr="Más información en la Web&#10;">
            <a:extLst>
              <a:ext uri="{FF2B5EF4-FFF2-40B4-BE49-F238E27FC236}">
                <a16:creationId xmlns:a16="http://schemas.microsoft.com/office/drawing/2014/main" id="{59574A4F-7EEC-490A-8146-89F13E39510D}"/>
              </a:ext>
            </a:extLst>
          </xdr:cNvPr>
          <xdr:cNvSpPr txBox="1"/>
        </xdr:nvSpPr>
        <xdr:spPr>
          <a:xfrm>
            <a:off x="555440" y="9729487"/>
            <a:ext cx="5254218" cy="396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8" name="Conector recto 77" descr="Línea decorativa">
            <a:extLst>
              <a:ext uri="{FF2B5EF4-FFF2-40B4-BE49-F238E27FC236}">
                <a16:creationId xmlns:a16="http://schemas.microsoft.com/office/drawing/2014/main" id="{6A596E50-2AB3-4D41-8DBA-1063C5CB2B61}"/>
              </a:ext>
            </a:extLst>
          </xdr:cNvPr>
          <xdr:cNvCxnSpPr>
            <a:cxnSpLocks/>
          </xdr:cNvCxnSpPr>
        </xdr:nvCxnSpPr>
        <xdr:spPr>
          <a:xfrm>
            <a:off x="558613" y="10149257"/>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9" name="Conector recto 78" descr="Línea decorativa">
            <a:extLst>
              <a:ext uri="{FF2B5EF4-FFF2-40B4-BE49-F238E27FC236}">
                <a16:creationId xmlns:a16="http://schemas.microsoft.com/office/drawing/2014/main" id="{B8761578-98DC-4BEB-87DA-3B4817D9D067}"/>
              </a:ext>
            </a:extLst>
          </xdr:cNvPr>
          <xdr:cNvCxnSpPr>
            <a:cxnSpLocks/>
          </xdr:cNvCxnSpPr>
        </xdr:nvCxnSpPr>
        <xdr:spPr>
          <a:xfrm>
            <a:off x="558613" y="1146408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535207</xdr:colOff>
      <xdr:row>53</xdr:row>
      <xdr:rowOff>152576</xdr:rowOff>
    </xdr:from>
    <xdr:to>
      <xdr:col>1</xdr:col>
      <xdr:colOff>2572868</xdr:colOff>
      <xdr:row>55</xdr:row>
      <xdr:rowOff>128192</xdr:rowOff>
    </xdr:to>
    <xdr:grpSp>
      <xdr:nvGrpSpPr>
        <xdr:cNvPr id="29" name="Grupo 28">
          <a:extLst>
            <a:ext uri="{FF2B5EF4-FFF2-40B4-BE49-F238E27FC236}">
              <a16:creationId xmlns:a16="http://schemas.microsoft.com/office/drawing/2014/main" id="{56EB2164-D147-400B-8F32-5162F0FB9573}"/>
            </a:ext>
          </a:extLst>
        </xdr:cNvPr>
        <xdr:cNvGrpSpPr/>
      </xdr:nvGrpSpPr>
      <xdr:grpSpPr>
        <a:xfrm>
          <a:off x="535207" y="10820576"/>
          <a:ext cx="2885386" cy="356616"/>
          <a:chOff x="535207" y="10201451"/>
          <a:chExt cx="2885386" cy="356616"/>
        </a:xfrm>
      </xdr:grpSpPr>
      <xdr:sp macro="" textlink="">
        <xdr:nvSpPr>
          <xdr:cNvPr id="80" name="Paso" descr="Todo sobre la función TEXTO&#10;&#10;&#10;">
            <a:hlinkClick xmlns:r="http://schemas.openxmlformats.org/officeDocument/2006/relationships" r:id="rId5" tooltip="Seleccione esta opción para obtener información en la Web sobre la función TEXTO"/>
            <a:extLst>
              <a:ext uri="{FF2B5EF4-FFF2-40B4-BE49-F238E27FC236}">
                <a16:creationId xmlns:a16="http://schemas.microsoft.com/office/drawing/2014/main" id="{1C41B6F8-B5BE-4607-9781-910A4AB378C7}"/>
              </a:ext>
            </a:extLst>
          </xdr:cNvPr>
          <xdr:cNvSpPr txBox="1"/>
        </xdr:nvSpPr>
        <xdr:spPr>
          <a:xfrm>
            <a:off x="1003442" y="10276156"/>
            <a:ext cx="2417151" cy="255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TEXTO</a:t>
            </a:r>
          </a:p>
        </xdr:txBody>
      </xdr:sp>
      <xdr:pic>
        <xdr:nvPicPr>
          <xdr:cNvPr id="81" name="Gráfico 22" descr="Flecha">
            <a:hlinkClick xmlns:r="http://schemas.openxmlformats.org/officeDocument/2006/relationships" r:id="rId5" tooltip="Seleccione esta opción para obtener más información en la Web"/>
            <a:extLst>
              <a:ext uri="{FF2B5EF4-FFF2-40B4-BE49-F238E27FC236}">
                <a16:creationId xmlns:a16="http://schemas.microsoft.com/office/drawing/2014/main" id="{F05C84C5-98EF-42AB-8858-51A6BB3C7BF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5207" y="10201451"/>
            <a:ext cx="489823" cy="356616"/>
          </a:xfrm>
          <a:prstGeom prst="rect">
            <a:avLst/>
          </a:prstGeom>
        </xdr:spPr>
      </xdr:pic>
    </xdr:grpSp>
    <xdr:clientData/>
  </xdr:twoCellAnchor>
  <xdr:twoCellAnchor>
    <xdr:from>
      <xdr:col>0</xdr:col>
      <xdr:colOff>535207</xdr:colOff>
      <xdr:row>55</xdr:row>
      <xdr:rowOff>173792</xdr:rowOff>
    </xdr:from>
    <xdr:to>
      <xdr:col>1</xdr:col>
      <xdr:colOff>2601630</xdr:colOff>
      <xdr:row>57</xdr:row>
      <xdr:rowOff>149408</xdr:rowOff>
    </xdr:to>
    <xdr:grpSp>
      <xdr:nvGrpSpPr>
        <xdr:cNvPr id="28" name="Grupo 27">
          <a:extLst>
            <a:ext uri="{FF2B5EF4-FFF2-40B4-BE49-F238E27FC236}">
              <a16:creationId xmlns:a16="http://schemas.microsoft.com/office/drawing/2014/main" id="{EA729A85-5078-41D7-B98C-429FBA889789}"/>
            </a:ext>
          </a:extLst>
        </xdr:cNvPr>
        <xdr:cNvGrpSpPr/>
      </xdr:nvGrpSpPr>
      <xdr:grpSpPr>
        <a:xfrm>
          <a:off x="535207" y="11222792"/>
          <a:ext cx="2914148" cy="356616"/>
          <a:chOff x="535207" y="10603667"/>
          <a:chExt cx="2914148" cy="356616"/>
        </a:xfrm>
      </xdr:grpSpPr>
      <xdr:sp macro="" textlink="">
        <xdr:nvSpPr>
          <xdr:cNvPr id="82" name="Paso" descr="Información sobre combinar texto y números, con un hipervínculo a la Web&#10;">
            <a:hlinkClick xmlns:r="http://schemas.openxmlformats.org/officeDocument/2006/relationships" r:id="rId8" tooltip="Seleccione esta opción para obtener información sobre combinar texto y números en la Web"/>
            <a:extLst>
              <a:ext uri="{FF2B5EF4-FFF2-40B4-BE49-F238E27FC236}">
                <a16:creationId xmlns:a16="http://schemas.microsoft.com/office/drawing/2014/main" id="{FA1B0051-EB9E-450B-84EA-BC5280225915}"/>
              </a:ext>
            </a:extLst>
          </xdr:cNvPr>
          <xdr:cNvSpPr txBox="1"/>
        </xdr:nvSpPr>
        <xdr:spPr>
          <a:xfrm>
            <a:off x="1003442" y="10655787"/>
            <a:ext cx="2445913" cy="233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Combinar texto</a:t>
            </a:r>
            <a:r>
              <a:rPr lang="e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números</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3"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E3511488-D6E7-403B-B5D4-738E7C257BA5}"/>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5207" y="10603667"/>
            <a:ext cx="482685" cy="356616"/>
          </a:xfrm>
          <a:prstGeom prst="rect">
            <a:avLst/>
          </a:prstGeom>
        </xdr:spPr>
      </xdr:pic>
    </xdr:grpSp>
    <xdr:clientData/>
  </xdr:twoCellAnchor>
  <xdr:twoCellAnchor>
    <xdr:from>
      <xdr:col>0</xdr:col>
      <xdr:colOff>547899</xdr:colOff>
      <xdr:row>58</xdr:row>
      <xdr:rowOff>9842</xdr:rowOff>
    </xdr:from>
    <xdr:to>
      <xdr:col>1</xdr:col>
      <xdr:colOff>2800349</xdr:colOff>
      <xdr:row>59</xdr:row>
      <xdr:rowOff>175958</xdr:rowOff>
    </xdr:to>
    <xdr:grpSp>
      <xdr:nvGrpSpPr>
        <xdr:cNvPr id="19" name="Grupo 18">
          <a:extLst>
            <a:ext uri="{FF2B5EF4-FFF2-40B4-BE49-F238E27FC236}">
              <a16:creationId xmlns:a16="http://schemas.microsoft.com/office/drawing/2014/main" id="{8908DE80-CBDC-46BF-A1D9-D258E3790FF2}"/>
            </a:ext>
          </a:extLst>
        </xdr:cNvPr>
        <xdr:cNvGrpSpPr/>
      </xdr:nvGrpSpPr>
      <xdr:grpSpPr>
        <a:xfrm>
          <a:off x="547899" y="11630342"/>
          <a:ext cx="3100175" cy="356616"/>
          <a:chOff x="547899" y="11011217"/>
          <a:chExt cx="3100175" cy="356616"/>
        </a:xfrm>
      </xdr:grpSpPr>
      <xdr:sp macro="" textlink="">
        <xdr:nvSpPr>
          <xdr:cNvPr id="84" name="Paso" descr="Aprendizaje gratuito de Excel en línea, con un hipervínculo a la Web&#10;">
            <a:hlinkClick xmlns:r="http://schemas.openxmlformats.org/officeDocument/2006/relationships" r:id="rId9" tooltip="Seleccione esta opción para obtener información en la Web sobre el aprendizaje gratuito de Excel."/>
            <a:extLst>
              <a:ext uri="{FF2B5EF4-FFF2-40B4-BE49-F238E27FC236}">
                <a16:creationId xmlns:a16="http://schemas.microsoft.com/office/drawing/2014/main" id="{135564DB-95BA-4D69-9BB4-47DFF364A7BC}"/>
              </a:ext>
            </a:extLst>
          </xdr:cNvPr>
          <xdr:cNvSpPr txBox="1"/>
        </xdr:nvSpPr>
        <xdr:spPr>
          <a:xfrm>
            <a:off x="1016131" y="11062558"/>
            <a:ext cx="2631943" cy="24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85" name="Gráfico 22" descr="Flecha">
            <a:hlinkClick xmlns:r="http://schemas.openxmlformats.org/officeDocument/2006/relationships" r:id="rId9" tooltip="Seleccione esta opción para obtener más información en la Web"/>
            <a:extLst>
              <a:ext uri="{FF2B5EF4-FFF2-40B4-BE49-F238E27FC236}">
                <a16:creationId xmlns:a16="http://schemas.microsoft.com/office/drawing/2014/main" id="{AA546C46-C995-4176-9059-E4AB72A3A1F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47899" y="11011217"/>
            <a:ext cx="482685" cy="356616"/>
          </a:xfrm>
          <a:prstGeom prst="rect">
            <a:avLst/>
          </a:prstGeom>
        </xdr:spPr>
      </xdr:pic>
    </xdr:grpSp>
    <xdr:clientData/>
  </xdr:twoCellAnchor>
  <xdr:twoCellAnchor>
    <xdr:from>
      <xdr:col>0</xdr:col>
      <xdr:colOff>333375</xdr:colOff>
      <xdr:row>0</xdr:row>
      <xdr:rowOff>352424</xdr:rowOff>
    </xdr:from>
    <xdr:to>
      <xdr:col>1</xdr:col>
      <xdr:colOff>5219700</xdr:colOff>
      <xdr:row>23</xdr:row>
      <xdr:rowOff>142875</xdr:rowOff>
    </xdr:to>
    <xdr:grpSp>
      <xdr:nvGrpSpPr>
        <xdr:cNvPr id="86" name="Grupo 85">
          <a:extLst>
            <a:ext uri="{FF2B5EF4-FFF2-40B4-BE49-F238E27FC236}">
              <a16:creationId xmlns:a16="http://schemas.microsoft.com/office/drawing/2014/main" id="{95BF5A4D-3D39-4151-ADB7-3BD1C77C7AAA}"/>
            </a:ext>
          </a:extLst>
        </xdr:cNvPr>
        <xdr:cNvGrpSpPr/>
      </xdr:nvGrpSpPr>
      <xdr:grpSpPr>
        <a:xfrm>
          <a:off x="333375" y="352424"/>
          <a:ext cx="5734050" cy="4743451"/>
          <a:chOff x="0" y="-1"/>
          <a:chExt cx="5734050" cy="4743451"/>
        </a:xfrm>
      </xdr:grpSpPr>
      <xdr:grpSp>
        <xdr:nvGrpSpPr>
          <xdr:cNvPr id="87" name="grp_TourPane">
            <a:extLst>
              <a:ext uri="{FF2B5EF4-FFF2-40B4-BE49-F238E27FC236}">
                <a16:creationId xmlns:a16="http://schemas.microsoft.com/office/drawing/2014/main" id="{A96CA760-E119-42E0-81B0-6FF77D9AC3C8}"/>
              </a:ext>
            </a:extLst>
          </xdr:cNvPr>
          <xdr:cNvGrpSpPr/>
        </xdr:nvGrpSpPr>
        <xdr:grpSpPr>
          <a:xfrm>
            <a:off x="0" y="-1"/>
            <a:ext cx="5734050" cy="4743451"/>
            <a:chOff x="609600" y="1523999"/>
            <a:chExt cx="5695950" cy="4743451"/>
          </a:xfrm>
        </xdr:grpSpPr>
        <xdr:sp macro="" textlink="">
          <xdr:nvSpPr>
            <xdr:cNvPr id="97" name="txt_FondoPaseo" descr="Fondo">
              <a:extLst>
                <a:ext uri="{FF2B5EF4-FFF2-40B4-BE49-F238E27FC236}">
                  <a16:creationId xmlns:a16="http://schemas.microsoft.com/office/drawing/2014/main" id="{81E66454-B3D1-4304-95E2-8BD4F5D909D9}"/>
                </a:ext>
              </a:extLst>
            </xdr:cNvPr>
            <xdr:cNvSpPr/>
          </xdr:nvSpPr>
          <xdr:spPr>
            <a:xfrm>
              <a:off x="609600" y="1523999"/>
              <a:ext cx="5695950" cy="474345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8" name="txt_EncabezadoPaseo" descr="Unir texto en celdas diferentes">
              <a:extLst>
                <a:ext uri="{FF2B5EF4-FFF2-40B4-BE49-F238E27FC236}">
                  <a16:creationId xmlns:a16="http://schemas.microsoft.com/office/drawing/2014/main" id="{64DE63A8-C533-4A24-94EE-0182FFA6A743}"/>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Unir texto de celdas diferentes</a:t>
              </a:r>
            </a:p>
          </xdr:txBody>
        </xdr:sp>
        <xdr:cxnSp macro="">
          <xdr:nvCxnSpPr>
            <xdr:cNvPr id="99" name="txt_LíneaPaseo1" descr="Línea decorativa">
              <a:extLst>
                <a:ext uri="{FF2B5EF4-FFF2-40B4-BE49-F238E27FC236}">
                  <a16:creationId xmlns:a16="http://schemas.microsoft.com/office/drawing/2014/main" id="{56CCBBC6-CEA3-4A11-91B0-C552C6DD564E}"/>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0" name="txt_LíneaPaseo2" descr="Línea decorativa">
              <a:extLst>
                <a:ext uri="{FF2B5EF4-FFF2-40B4-BE49-F238E27FC236}">
                  <a16:creationId xmlns:a16="http://schemas.microsoft.com/office/drawing/2014/main" id="{D1E1815B-B93B-4FAB-BF34-F8EBD480D0BC}"/>
                </a:ext>
              </a:extLst>
            </xdr:cNvPr>
            <xdr:cNvCxnSpPr>
              <a:cxnSpLocks/>
            </xdr:cNvCxnSpPr>
          </xdr:nvCxnSpPr>
          <xdr:spPr>
            <a:xfrm>
              <a:off x="850887" y="545041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1" name="txt_IntroducciónPaseo" descr="A veces necesitará combinar texto en celdas diferentes. Un ejemplo de uso común es tener nombre y apellidos en celdas distintas y querer combinarlos en una sola. Excel le permite hacerlo con el signo de «&amp;» (Mayús + 7).">
              <a:extLst>
                <a:ext uri="{FF2B5EF4-FFF2-40B4-BE49-F238E27FC236}">
                  <a16:creationId xmlns:a16="http://schemas.microsoft.com/office/drawing/2014/main" id="{D2702511-4771-4838-A3C1-0C5BA687014B}"/>
                </a:ext>
              </a:extLst>
            </xdr:cNvPr>
            <xdr:cNvSpPr txBox="1"/>
          </xdr:nvSpPr>
          <xdr:spPr>
            <a:xfrm>
              <a:off x="846305" y="2224165"/>
              <a:ext cx="5216551" cy="852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Hay muchas ocasiones usando Excel en las que querrá combinar texto en celdas diferentes. Un ejemplo muy común es que puede tener nombres y apellidos, y desea combinarlos como nombre, apellidos o nombre completo. Afortunadamente, Excel nos permite hacerlo con el signo Y comercial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que puede escribir mediante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Mayús+6</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grpSp>
        <xdr:nvGrpSpPr>
          <xdr:cNvPr id="88" name="grp_Paso">
            <a:extLst>
              <a:ext uri="{FF2B5EF4-FFF2-40B4-BE49-F238E27FC236}">
                <a16:creationId xmlns:a16="http://schemas.microsoft.com/office/drawing/2014/main" id="{C22B3EA9-DB64-4F67-BB25-AB505C9F6071}"/>
              </a:ext>
            </a:extLst>
          </xdr:cNvPr>
          <xdr:cNvGrpSpPr/>
        </xdr:nvGrpSpPr>
        <xdr:grpSpPr>
          <a:xfrm>
            <a:off x="238125" y="1790700"/>
            <a:ext cx="5220101" cy="596207"/>
            <a:chOff x="590674" y="7972425"/>
            <a:chExt cx="5186234" cy="596207"/>
          </a:xfrm>
        </xdr:grpSpPr>
        <xdr:sp macro="" textlink="">
          <xdr:nvSpPr>
            <xdr:cNvPr id="95" name="txt_Paso" descr="En la celda E3, escriba =D3&amp;C3 para unir el nombre y los apellidos. ">
              <a:extLst>
                <a:ext uri="{FF2B5EF4-FFF2-40B4-BE49-F238E27FC236}">
                  <a16:creationId xmlns:a16="http://schemas.microsoft.com/office/drawing/2014/main" id="{2019278A-5B82-42D4-A9E1-AB92ED21BA21}"/>
                </a:ext>
              </a:extLst>
            </xdr:cNvPr>
            <xdr:cNvSpPr txBox="1"/>
          </xdr:nvSpPr>
          <xdr:spPr>
            <a:xfrm>
              <a:off x="998369" y="801438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E3,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=D3&amp;C3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unir el nombre y los apellidos.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6" name="shp_Paso" descr="1">
              <a:extLst>
                <a:ext uri="{FF2B5EF4-FFF2-40B4-BE49-F238E27FC236}">
                  <a16:creationId xmlns:a16="http://schemas.microsoft.com/office/drawing/2014/main" id="{08E6959D-49D7-4904-81A7-E70CA3454C0B}"/>
                </a:ext>
              </a:extLst>
            </xdr:cNvPr>
            <xdr:cNvSpPr/>
          </xdr:nvSpPr>
          <xdr:spPr>
            <a:xfrm>
              <a:off x="590674" y="797242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89" name="grp_Paso">
            <a:extLst>
              <a:ext uri="{FF2B5EF4-FFF2-40B4-BE49-F238E27FC236}">
                <a16:creationId xmlns:a16="http://schemas.microsoft.com/office/drawing/2014/main" id="{2404CB22-1164-47A4-9503-5F5194382641}"/>
              </a:ext>
            </a:extLst>
          </xdr:cNvPr>
          <xdr:cNvGrpSpPr/>
        </xdr:nvGrpSpPr>
        <xdr:grpSpPr>
          <a:xfrm>
            <a:off x="238125" y="2328863"/>
            <a:ext cx="5220101" cy="881062"/>
            <a:chOff x="590674" y="7972425"/>
            <a:chExt cx="5186234" cy="881062"/>
          </a:xfrm>
        </xdr:grpSpPr>
        <xdr:sp macro="" textlink="">
          <xdr:nvSpPr>
            <xdr:cNvPr id="93" name="txt_Paso" descr="Sin embargo, SmithNancy no tiene un aspecto adecuado. Es necesario agregar una coma y un espacio. Para ello, usaremos comillas y crearemos una nueva cadena de texto. Escriba =D3&amp;&quot;, &quot;&amp;C3. The &amp;&quot;, &quot;&amp;. La parte &amp; &quot;,&quot; &amp; nos permite agregar la coma y el espacio al texto de las celdas.&#10;">
              <a:extLst>
                <a:ext uri="{FF2B5EF4-FFF2-40B4-BE49-F238E27FC236}">
                  <a16:creationId xmlns:a16="http://schemas.microsoft.com/office/drawing/2014/main" id="{08674DB0-339E-4450-B5D1-99B77DC0D664}"/>
                </a:ext>
              </a:extLst>
            </xdr:cNvPr>
            <xdr:cNvSpPr txBox="1"/>
          </xdr:nvSpPr>
          <xdr:spPr>
            <a:xfrm>
              <a:off x="998369" y="7985808"/>
              <a:ext cx="4778539" cy="86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Sin embargo, RodríguezMarina no parece correcto. Es necesario agregar una coma y un espacio. Para ello, usaremos comillas para crear una nueva cadena de texto. Esta vez,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 "&amp;C3.</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La parte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&amp;", "&amp;</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nos permite unir una coma y un espacio con el texto en las celdas.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4" name="shp_Paso" descr="2">
              <a:extLst>
                <a:ext uri="{FF2B5EF4-FFF2-40B4-BE49-F238E27FC236}">
                  <a16:creationId xmlns:a16="http://schemas.microsoft.com/office/drawing/2014/main" id="{5F7A5327-6FDF-46BB-9B7E-8EB24A3ABBF2}"/>
                </a:ext>
              </a:extLst>
            </xdr:cNvPr>
            <xdr:cNvSpPr/>
          </xdr:nvSpPr>
          <xdr:spPr>
            <a:xfrm>
              <a:off x="590674" y="797242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90" name="grp_Paso">
            <a:extLst>
              <a:ext uri="{FF2B5EF4-FFF2-40B4-BE49-F238E27FC236}">
                <a16:creationId xmlns:a16="http://schemas.microsoft.com/office/drawing/2014/main" id="{C702821E-6BD4-4022-98BD-DE7E30FD3E4C}"/>
              </a:ext>
            </a:extLst>
          </xdr:cNvPr>
          <xdr:cNvGrpSpPr/>
        </xdr:nvGrpSpPr>
        <xdr:grpSpPr>
          <a:xfrm>
            <a:off x="238125" y="3286125"/>
            <a:ext cx="5220101" cy="596207"/>
            <a:chOff x="590674" y="7991475"/>
            <a:chExt cx="5186234" cy="596207"/>
          </a:xfrm>
        </xdr:grpSpPr>
        <xdr:sp macro="" textlink="">
          <xdr:nvSpPr>
            <xdr:cNvPr id="91" name="txt_Paso" descr="Para crear el nombre completo, se deberán unir el nombre y los apellidos, pero usar un espacio sin una coma. En F3, escriba =C3&amp;&quot; &quot;&amp;D3.">
              <a:extLst>
                <a:ext uri="{FF2B5EF4-FFF2-40B4-BE49-F238E27FC236}">
                  <a16:creationId xmlns:a16="http://schemas.microsoft.com/office/drawing/2014/main" id="{CEF374DD-E735-4BAD-8507-D3231A999B36}"/>
                </a:ext>
              </a:extLst>
            </xdr:cNvPr>
            <xdr:cNvSpPr txBox="1"/>
          </xdr:nvSpPr>
          <xdr:spPr>
            <a:xfrm>
              <a:off x="998369" y="803343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crear el nombre completo, se deberán unir el nombre y los apellidos, pero usar un espacio sin una coma. En F3,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=C3&amp;" "&amp;D3</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2" name="shp_Paso" descr="3">
              <a:extLst>
                <a:ext uri="{FF2B5EF4-FFF2-40B4-BE49-F238E27FC236}">
                  <a16:creationId xmlns:a16="http://schemas.microsoft.com/office/drawing/2014/main" id="{9477BB36-AB74-47F3-A687-1A347B7E572C}"/>
                </a:ext>
              </a:extLst>
            </xdr:cNvPr>
            <xdr:cNvSpPr/>
          </xdr:nvSpPr>
          <xdr:spPr>
            <a:xfrm>
              <a:off x="590674" y="799147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581025</xdr:colOff>
      <xdr:row>20</xdr:row>
      <xdr:rowOff>142875</xdr:rowOff>
    </xdr:from>
    <xdr:to>
      <xdr:col>1</xdr:col>
      <xdr:colOff>2836500</xdr:colOff>
      <xdr:row>23</xdr:row>
      <xdr:rowOff>107062</xdr:rowOff>
    </xdr:to>
    <xdr:sp macro="" textlink="">
      <xdr:nvSpPr>
        <xdr:cNvPr id="102" name="btn_Profundizar" descr="Vaya hacia abajo para obtener más detalles">
          <a:hlinkClick xmlns:r="http://schemas.openxmlformats.org/officeDocument/2006/relationships" r:id="rId10"/>
          <a:extLst>
            <a:ext uri="{FF2B5EF4-FFF2-40B4-BE49-F238E27FC236}">
              <a16:creationId xmlns:a16="http://schemas.microsoft.com/office/drawing/2014/main" id="{C54CB2CE-20A2-44E1-8EB9-DA5F21EB9298}"/>
            </a:ext>
          </a:extLst>
        </xdr:cNvPr>
        <xdr:cNvSpPr/>
      </xdr:nvSpPr>
      <xdr:spPr>
        <a:xfrm>
          <a:off x="581025" y="4524375"/>
          <a:ext cx="3103200"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twoCellAnchor editAs="absolute">
    <xdr:from>
      <xdr:col>1</xdr:col>
      <xdr:colOff>3713211</xdr:colOff>
      <xdr:row>20</xdr:row>
      <xdr:rowOff>142875</xdr:rowOff>
    </xdr:from>
    <xdr:to>
      <xdr:col>1</xdr:col>
      <xdr:colOff>4988381</xdr:colOff>
      <xdr:row>22</xdr:row>
      <xdr:rowOff>97324</xdr:rowOff>
    </xdr:to>
    <xdr:sp macro="" textlink="">
      <xdr:nvSpPr>
        <xdr:cNvPr id="103" name="BotónSiguiente" descr="Avanzar a la siguiente hoja">
          <a:hlinkClick xmlns:r="http://schemas.openxmlformats.org/officeDocument/2006/relationships" r:id="rId2" tooltip="Haga clic aquí para pasar a la siguiente hoja."/>
          <a:extLst>
            <a:ext uri="{FF2B5EF4-FFF2-40B4-BE49-F238E27FC236}">
              <a16:creationId xmlns:a16="http://schemas.microsoft.com/office/drawing/2014/main" id="{2DE05C84-7047-4122-A2D6-137F3AEDBF12}"/>
            </a:ext>
          </a:extLst>
        </xdr:cNvPr>
        <xdr:cNvSpPr/>
      </xdr:nvSpPr>
      <xdr:spPr>
        <a:xfrm>
          <a:off x="4560936" y="45243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4</xdr:col>
      <xdr:colOff>57150</xdr:colOff>
      <xdr:row>33</xdr:row>
      <xdr:rowOff>66675</xdr:rowOff>
    </xdr:from>
    <xdr:to>
      <xdr:col>7</xdr:col>
      <xdr:colOff>552450</xdr:colOff>
      <xdr:row>39</xdr:row>
      <xdr:rowOff>114300</xdr:rowOff>
    </xdr:to>
    <xdr:grpSp>
      <xdr:nvGrpSpPr>
        <xdr:cNvPr id="104" name="ECHE UN VISTAZO" descr="ECHE UN VISTAZO">
          <a:extLst>
            <a:ext uri="{FF2B5EF4-FFF2-40B4-BE49-F238E27FC236}">
              <a16:creationId xmlns:a16="http://schemas.microsoft.com/office/drawing/2014/main" id="{EFD4E48E-5D2B-4B5E-9DBB-99430A62BD96}"/>
            </a:ext>
          </a:extLst>
        </xdr:cNvPr>
        <xdr:cNvGrpSpPr/>
      </xdr:nvGrpSpPr>
      <xdr:grpSpPr>
        <a:xfrm>
          <a:off x="8458200" y="6924675"/>
          <a:ext cx="3724275" cy="1190625"/>
          <a:chOff x="7539454" y="7993902"/>
          <a:chExt cx="3724093" cy="1409701"/>
        </a:xfrm>
      </xdr:grpSpPr>
      <xdr:grpSp>
        <xdr:nvGrpSpPr>
          <xdr:cNvPr id="105" name="Líneas de apertura">
            <a:extLst>
              <a:ext uri="{FF2B5EF4-FFF2-40B4-BE49-F238E27FC236}">
                <a16:creationId xmlns:a16="http://schemas.microsoft.com/office/drawing/2014/main" id="{AA6B064F-4768-428F-88A8-87332CACD51B}"/>
              </a:ext>
            </a:extLst>
          </xdr:cNvPr>
          <xdr:cNvGrpSpPr/>
        </xdr:nvGrpSpPr>
        <xdr:grpSpPr>
          <a:xfrm rot="599914">
            <a:off x="7539454" y="8145377"/>
            <a:ext cx="293814" cy="698211"/>
            <a:chOff x="9871108" y="1184220"/>
            <a:chExt cx="273326" cy="789155"/>
          </a:xfrm>
        </xdr:grpSpPr>
        <xdr:sp macro="" textlink="">
          <xdr:nvSpPr>
            <xdr:cNvPr id="108" name="Otra línea de apertura" descr="Línea de apertura">
              <a:extLst>
                <a:ext uri="{FF2B5EF4-FFF2-40B4-BE49-F238E27FC236}">
                  <a16:creationId xmlns:a16="http://schemas.microsoft.com/office/drawing/2014/main" id="{5570FA65-E17B-40B5-9CC7-154F3BD3440E}"/>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09" name="Línea de apertura" descr="Línea de apertura&#10;">
              <a:extLst>
                <a:ext uri="{FF2B5EF4-FFF2-40B4-BE49-F238E27FC236}">
                  <a16:creationId xmlns:a16="http://schemas.microsoft.com/office/drawing/2014/main" id="{4D189C00-D6D4-4561-92F7-346B05B04B41}"/>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106" name="Estrellas" descr="Estrellas">
            <a:extLst>
              <a:ext uri="{FF2B5EF4-FFF2-40B4-BE49-F238E27FC236}">
                <a16:creationId xmlns:a16="http://schemas.microsoft.com/office/drawing/2014/main" id="{4EF6B9B5-6A72-4ED6-A038-08F20F1BE97F}"/>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7830674" y="8038700"/>
            <a:ext cx="388098" cy="337815"/>
          </a:xfrm>
          <a:prstGeom prst="rect">
            <a:avLst/>
          </a:prstGeom>
        </xdr:spPr>
      </xdr:pic>
      <xdr:sp macro="" textlink="">
        <xdr:nvSpPr>
          <xdr:cNvPr id="107" name="Instrucciones" descr="CHECK THIS OUT&#10;Formulas, especially big ones, can sometimes be hard to read, but you can break up their parts with spaces like this:&#10;&#10;=C28 &amp; &quot; &quot; &amp; TEXT(D28,&quot;MM/DD/YYYY&quot;)&#10;">
            <a:extLst>
              <a:ext uri="{FF2B5EF4-FFF2-40B4-BE49-F238E27FC236}">
                <a16:creationId xmlns:a16="http://schemas.microsoft.com/office/drawing/2014/main" id="{E1E6E972-A734-4953-9B25-6280E9FDC77E}"/>
              </a:ext>
            </a:extLst>
          </xdr:cNvPr>
          <xdr:cNvSpPr txBox="1"/>
        </xdr:nvSpPr>
        <xdr:spPr>
          <a:xfrm>
            <a:off x="8132528" y="7993902"/>
            <a:ext cx="3131019"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MIRE ESTO</a:t>
            </a: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Las fórmulas,</a:t>
            </a:r>
            <a:r>
              <a:rPr lang="es" sz="1100" kern="0" baseline="0">
                <a:solidFill>
                  <a:schemeClr val="bg2">
                    <a:lumMod val="25000"/>
                  </a:schemeClr>
                </a:solidFill>
                <a:latin typeface="+mn-lt"/>
                <a:ea typeface="Segoe UI" pitchFamily="34" charset="0"/>
                <a:cs typeface="Segoe UI Light" panose="020B0502040204020203" pitchFamily="34" charset="0"/>
              </a:rPr>
              <a:t> especialmente las grandes, pueden resultar difíciles de leer, pero puede dividir los elementos con espacios así:</a:t>
            </a:r>
          </a:p>
          <a:p>
            <a:pPr lvl="0" rtl="0">
              <a:defRPr/>
            </a:pP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es" sz="1100" b="1">
                <a:solidFill>
                  <a:schemeClr val="bg2">
                    <a:lumMod val="25000"/>
                  </a:schemeClr>
                </a:solidFill>
                <a:latin typeface="+mn-lt"/>
                <a:ea typeface="Segoe UI" pitchFamily="34" charset="0"/>
                <a:cs typeface="Segoe UI Light" panose="020B0502040204020203" pitchFamily="34" charset="0"/>
              </a:rPr>
              <a:t>=C28 &amp; " " &amp; TEXTO(D28,"</a:t>
            </a:r>
            <a:r>
              <a:rPr lang="es-ES" sz="1100" b="1">
                <a:solidFill>
                  <a:schemeClr val="bg2">
                    <a:lumMod val="25000"/>
                  </a:schemeClr>
                </a:solidFill>
                <a:latin typeface="+mn-lt"/>
                <a:ea typeface="Segoe UI" pitchFamily="34" charset="0"/>
                <a:cs typeface="Segoe UI Light" panose="020B0502040204020203" pitchFamily="34" charset="0"/>
              </a:rPr>
              <a:t>DD-MM-AAAA</a:t>
            </a:r>
            <a:r>
              <a:rPr lang="es" sz="1100" b="1">
                <a:solidFill>
                  <a:schemeClr val="bg2">
                    <a:lumMod val="25000"/>
                  </a:schemeClr>
                </a:solidFill>
                <a:latin typeface="+mn-lt"/>
                <a:ea typeface="Segoe UI" pitchFamily="34" charset="0"/>
                <a:cs typeface="Segoe UI Light" panose="020B0502040204020203" pitchFamily="34" charset="0"/>
              </a:rPr>
              <a:t>")</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5229225</xdr:colOff>
      <xdr:row>22</xdr:row>
      <xdr:rowOff>156549</xdr:rowOff>
    </xdr:to>
    <xdr:grpSp>
      <xdr:nvGrpSpPr>
        <xdr:cNvPr id="32" name="Grupo 31">
          <a:extLst>
            <a:ext uri="{FF2B5EF4-FFF2-40B4-BE49-F238E27FC236}">
              <a16:creationId xmlns:a16="http://schemas.microsoft.com/office/drawing/2014/main" id="{32765470-045A-4DC3-91A2-013AB95EB7BA}"/>
            </a:ext>
          </a:extLst>
        </xdr:cNvPr>
        <xdr:cNvGrpSpPr/>
      </xdr:nvGrpSpPr>
      <xdr:grpSpPr>
        <a:xfrm>
          <a:off x="342900" y="361950"/>
          <a:ext cx="5734050" cy="4557099"/>
          <a:chOff x="342900" y="361950"/>
          <a:chExt cx="5734050" cy="4557099"/>
        </a:xfrm>
      </xdr:grpSpPr>
      <xdr:grpSp>
        <xdr:nvGrpSpPr>
          <xdr:cNvPr id="70" name="Grupo 69">
            <a:extLst>
              <a:ext uri="{FF2B5EF4-FFF2-40B4-BE49-F238E27FC236}">
                <a16:creationId xmlns:a16="http://schemas.microsoft.com/office/drawing/2014/main" id="{070FF1E9-A14C-476A-A31F-8E531229B90A}"/>
              </a:ext>
            </a:extLst>
          </xdr:cNvPr>
          <xdr:cNvGrpSpPr/>
        </xdr:nvGrpSpPr>
        <xdr:grpSpPr>
          <a:xfrm>
            <a:off x="342900" y="361950"/>
            <a:ext cx="5734050" cy="4557099"/>
            <a:chOff x="342900" y="342900"/>
            <a:chExt cx="5734050" cy="4419600"/>
          </a:xfrm>
        </xdr:grpSpPr>
        <xdr:sp macro="" textlink="">
          <xdr:nvSpPr>
            <xdr:cNvPr id="76" name="txt_FondoPaseo" descr="Fondo">
              <a:extLst>
                <a:ext uri="{FF2B5EF4-FFF2-40B4-BE49-F238E27FC236}">
                  <a16:creationId xmlns:a16="http://schemas.microsoft.com/office/drawing/2014/main" id="{32129052-3339-477F-8788-8EA08A10AD5C}"/>
                </a:ext>
              </a:extLst>
            </xdr:cNvPr>
            <xdr:cNvSpPr/>
          </xdr:nvSpPr>
          <xdr:spPr>
            <a:xfrm>
              <a:off x="342900" y="342900"/>
              <a:ext cx="5734050" cy="44196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77" name="txt_EncabezadoPaseo" descr="Instrucciones SI">
              <a:extLst>
                <a:ext uri="{FF2B5EF4-FFF2-40B4-BE49-F238E27FC236}">
                  <a16:creationId xmlns:a16="http://schemas.microsoft.com/office/drawing/2014/main" id="{D2D2176E-742F-483D-81E1-ED859FF4E49A}"/>
                </a:ext>
              </a:extLst>
            </xdr:cNvPr>
            <xdr:cNvSpPr txBox="1"/>
          </xdr:nvSpPr>
          <xdr:spPr>
            <a:xfrm>
              <a:off x="555628" y="43814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Instrucciones SI</a:t>
              </a:r>
              <a:endParaRPr kumimoji="0" lang="en-US" sz="2200" b="1"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78" name="txt_LíneaPaseo1" descr="Línea decorativa">
              <a:extLst>
                <a:ext uri="{FF2B5EF4-FFF2-40B4-BE49-F238E27FC236}">
                  <a16:creationId xmlns:a16="http://schemas.microsoft.com/office/drawing/2014/main" id="{983C4C13-C094-4FE6-8183-AEA6A2CA096C}"/>
                </a:ext>
              </a:extLst>
            </xdr:cNvPr>
            <xdr:cNvCxnSpPr>
              <a:cxnSpLocks/>
            </xdr:cNvCxnSpPr>
          </xdr:nvCxnSpPr>
          <xdr:spPr>
            <a:xfrm>
              <a:off x="555628" y="100965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9" name="txt_LíneaPaseo2" descr="Línea decorativa">
              <a:extLst>
                <a:ext uri="{FF2B5EF4-FFF2-40B4-BE49-F238E27FC236}">
                  <a16:creationId xmlns:a16="http://schemas.microsoft.com/office/drawing/2014/main" id="{B9B7D386-28D6-4E40-BBBD-81C9A5683619}"/>
                </a:ext>
              </a:extLst>
            </xdr:cNvPr>
            <xdr:cNvCxnSpPr>
              <a:cxnSpLocks/>
            </xdr:cNvCxnSpPr>
          </xdr:nvCxnSpPr>
          <xdr:spPr>
            <a:xfrm>
              <a:off x="555628" y="393594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txt_IntroducciónPaseo" descr="Las instrucciones SI le permiten realizar comparaciones lógicas entre condiciones. Una instrucción SI dice que si una condición es verdadera, haga una cosa, en caso contrario se asume que la condición es falsa y debe especificar otra cosa. Las fórmulas pueden devolver texto, valores o incluso más cálculos.&#10;">
              <a:extLst>
                <a:ext uri="{FF2B5EF4-FFF2-40B4-BE49-F238E27FC236}">
                  <a16:creationId xmlns:a16="http://schemas.microsoft.com/office/drawing/2014/main" id="{29E75ED7-FFEA-4CE5-86E1-A1A772619057}"/>
                </a:ext>
              </a:extLst>
            </xdr:cNvPr>
            <xdr:cNvSpPr txBox="1"/>
          </xdr:nvSpPr>
          <xdr:spPr>
            <a:xfrm>
              <a:off x="562138" y="1043066"/>
              <a:ext cx="5251444" cy="7316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Las instrucciones SI le permiten realizar comparaciones lógicas entre las condiciones. Por lo general, una instrucción SI indica que, si una condición es verdadera, se realizará una acción, en caso contrario, se realizará otra. Las fórmulas pueden devolver texto, valores o incluso más cálculos.</a:t>
              </a:r>
            </a:p>
          </xdr:txBody>
        </xdr:sp>
      </xdr:grpSp>
      <xdr:grpSp>
        <xdr:nvGrpSpPr>
          <xdr:cNvPr id="81" name="grp_Paso">
            <a:extLst>
              <a:ext uri="{FF2B5EF4-FFF2-40B4-BE49-F238E27FC236}">
                <a16:creationId xmlns:a16="http://schemas.microsoft.com/office/drawing/2014/main" id="{62718C28-6D67-47F6-B4B4-619E5B81F03D}"/>
              </a:ext>
            </a:extLst>
          </xdr:cNvPr>
          <xdr:cNvGrpSpPr/>
        </xdr:nvGrpSpPr>
        <xdr:grpSpPr>
          <a:xfrm>
            <a:off x="571500" y="1962150"/>
            <a:ext cx="5305429" cy="577157"/>
            <a:chOff x="666377" y="7810500"/>
            <a:chExt cx="5271008" cy="577157"/>
          </a:xfrm>
        </xdr:grpSpPr>
        <xdr:sp macro="" textlink="">
          <xdr:nvSpPr>
            <xdr:cNvPr id="82" name="txt_Paso" descr="En la celda D9 escriba =SI(C9=&quot;manzana&quot;, VERDADERO,FALSO). La respuesta correcta es VERDADERO. &#10;&#10;&#10;">
              <a:extLst>
                <a:ext uri="{FF2B5EF4-FFF2-40B4-BE49-F238E27FC236}">
                  <a16:creationId xmlns:a16="http://schemas.microsoft.com/office/drawing/2014/main" id="{C9F56A19-70D3-4628-8709-84489EA24BB0}"/>
                </a:ext>
              </a:extLst>
            </xdr:cNvPr>
            <xdr:cNvSpPr txBox="1"/>
          </xdr:nvSpPr>
          <xdr:spPr>
            <a:xfrm>
              <a:off x="1074075" y="7833408"/>
              <a:ext cx="4863310"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D9 escriba</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=SI(C9="Manzana";VERDADERO;FALSO)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La respuesta correcta es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VERDADERO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3" name="shp_Paso" descr="1">
              <a:extLst>
                <a:ext uri="{FF2B5EF4-FFF2-40B4-BE49-F238E27FC236}">
                  <a16:creationId xmlns:a16="http://schemas.microsoft.com/office/drawing/2014/main" id="{174BEEAC-1D05-4BA3-8D44-772CDEFA2E58}"/>
                </a:ext>
              </a:extLst>
            </xdr:cNvPr>
            <xdr:cNvSpPr/>
          </xdr:nvSpPr>
          <xdr:spPr>
            <a:xfrm>
              <a:off x="666377" y="7810500"/>
              <a:ext cx="372192"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84" name="grp_Paso">
            <a:extLst>
              <a:ext uri="{FF2B5EF4-FFF2-40B4-BE49-F238E27FC236}">
                <a16:creationId xmlns:a16="http://schemas.microsoft.com/office/drawing/2014/main" id="{685246AB-9501-4CF4-B780-BCFC62DE94CD}"/>
              </a:ext>
            </a:extLst>
          </xdr:cNvPr>
          <xdr:cNvGrpSpPr/>
        </xdr:nvGrpSpPr>
        <xdr:grpSpPr>
          <a:xfrm>
            <a:off x="571500" y="2549525"/>
            <a:ext cx="5220103" cy="596207"/>
            <a:chOff x="685304" y="7820025"/>
            <a:chExt cx="5186236" cy="596207"/>
          </a:xfrm>
        </xdr:grpSpPr>
        <xdr:sp macro="" textlink="">
          <xdr:nvSpPr>
            <xdr:cNvPr id="85" name="txt_Paso" descr="Copie D9 en D10. En este caso la respuesta debería ser FALSO porque una naranja no es una manzana.">
              <a:extLst>
                <a:ext uri="{FF2B5EF4-FFF2-40B4-BE49-F238E27FC236}">
                  <a16:creationId xmlns:a16="http://schemas.microsoft.com/office/drawing/2014/main" id="{D8F2AE5E-974E-4202-A290-3F2D0EFF00C4}"/>
                </a:ext>
              </a:extLst>
            </xdr:cNvPr>
            <xdr:cNvSpPr txBox="1"/>
          </xdr:nvSpPr>
          <xdr:spPr>
            <a:xfrm>
              <a:off x="1093001" y="786198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Copie desde la celda D9 hasta la D10. Aquí la respuesta debería ser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FALSO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porque una naranja no es una manzana.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6" name="shp_Paso" descr="2">
              <a:extLst>
                <a:ext uri="{FF2B5EF4-FFF2-40B4-BE49-F238E27FC236}">
                  <a16:creationId xmlns:a16="http://schemas.microsoft.com/office/drawing/2014/main" id="{19487CBB-1C21-45D8-828F-6A02011E52A3}"/>
                </a:ext>
              </a:extLst>
            </xdr:cNvPr>
            <xdr:cNvSpPr/>
          </xdr:nvSpPr>
          <xdr:spPr>
            <a:xfrm>
              <a:off x="685304" y="782002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87" name="grp_Paso">
            <a:extLst>
              <a:ext uri="{FF2B5EF4-FFF2-40B4-BE49-F238E27FC236}">
                <a16:creationId xmlns:a16="http://schemas.microsoft.com/office/drawing/2014/main" id="{90938F22-5BF3-4461-BD80-06D3D6849C8F}"/>
              </a:ext>
            </a:extLst>
          </xdr:cNvPr>
          <xdr:cNvGrpSpPr/>
        </xdr:nvGrpSpPr>
        <xdr:grpSpPr>
          <a:xfrm>
            <a:off x="571500" y="3165475"/>
            <a:ext cx="5220103" cy="873125"/>
            <a:chOff x="694767" y="7810500"/>
            <a:chExt cx="5186236" cy="873125"/>
          </a:xfrm>
        </xdr:grpSpPr>
        <xdr:sp macro="" textlink="">
          <xdr:nvSpPr>
            <xdr:cNvPr id="88" name="txt_Paso" descr="Pruebe otro ejemplo observando la fórmula de la celda D12. Hemos empezado a usar =SI(C12 &lt; 100, &quot;menor que 100&quot;, &quot;mayor que o igual a 100&quot;). ¿Qué ocurre si escribe un número mayor que 100 en la celda C12?&#10;&#10;&#10;">
              <a:extLst>
                <a:ext uri="{FF2B5EF4-FFF2-40B4-BE49-F238E27FC236}">
                  <a16:creationId xmlns:a16="http://schemas.microsoft.com/office/drawing/2014/main" id="{E7088066-5C93-42EC-B66E-113D20980BB7}"/>
                </a:ext>
              </a:extLst>
            </xdr:cNvPr>
            <xdr:cNvSpPr txBox="1"/>
          </xdr:nvSpPr>
          <xdr:spPr>
            <a:xfrm>
              <a:off x="1102464" y="7852458"/>
              <a:ext cx="4778539" cy="831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Pruebe otro ejemplo consultando la fórmula en la celda D12. Preparamos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=SI(C12&lt;100;"Menor que 100";"Mayor o igual a 100")</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¿Qué ocurre si escribe un número mayor o igual a </a:t>
              </a: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100 en la celda C12?</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9" name="shp_Paso" descr="3">
              <a:extLst>
                <a:ext uri="{FF2B5EF4-FFF2-40B4-BE49-F238E27FC236}">
                  <a16:creationId xmlns:a16="http://schemas.microsoft.com/office/drawing/2014/main" id="{A56BE1C1-41E9-483F-8A60-96A96BBFD3A7}"/>
                </a:ext>
              </a:extLst>
            </xdr:cNvPr>
            <xdr:cNvSpPr/>
          </xdr:nvSpPr>
          <xdr:spPr>
            <a:xfrm>
              <a:off x="694767"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1</xdr:col>
      <xdr:colOff>3684072</xdr:colOff>
      <xdr:row>19</xdr:row>
      <xdr:rowOff>76200</xdr:rowOff>
    </xdr:from>
    <xdr:to>
      <xdr:col>1</xdr:col>
      <xdr:colOff>4959242</xdr:colOff>
      <xdr:row>21</xdr:row>
      <xdr:rowOff>30649</xdr:rowOff>
    </xdr:to>
    <xdr:sp macro="" textlink="">
      <xdr:nvSpPr>
        <xdr:cNvPr id="90" name="BotónSiguiente" descr="Avanzar a la siguiente hoja">
          <a:hlinkClick xmlns:r="http://schemas.openxmlformats.org/officeDocument/2006/relationships" r:id="rId1" tooltip="Haga clic aquí para pasar a la siguiente hoja de cálculo."/>
          <a:extLst>
            <a:ext uri="{FF2B5EF4-FFF2-40B4-BE49-F238E27FC236}">
              <a16:creationId xmlns:a16="http://schemas.microsoft.com/office/drawing/2014/main" id="{A98A8F02-A704-4521-9F8F-C54B0653E78B}"/>
            </a:ext>
          </a:extLst>
        </xdr:cNvPr>
        <xdr:cNvSpPr/>
      </xdr:nvSpPr>
      <xdr:spPr>
        <a:xfrm>
          <a:off x="4531797" y="42672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2</xdr:col>
      <xdr:colOff>420093</xdr:colOff>
      <xdr:row>13</xdr:row>
      <xdr:rowOff>173239</xdr:rowOff>
    </xdr:from>
    <xdr:to>
      <xdr:col>5</xdr:col>
      <xdr:colOff>447686</xdr:colOff>
      <xdr:row>23</xdr:row>
      <xdr:rowOff>38101</xdr:rowOff>
    </xdr:to>
    <xdr:grpSp>
      <xdr:nvGrpSpPr>
        <xdr:cNvPr id="91" name="DETALLE IMPORTANTE" descr="DETALLE IMPORTANTE&#10;&#10;">
          <a:extLst>
            <a:ext uri="{FF2B5EF4-FFF2-40B4-BE49-F238E27FC236}">
              <a16:creationId xmlns:a16="http://schemas.microsoft.com/office/drawing/2014/main" id="{4DBA7152-B8FD-4056-917A-B7F06AE8B67E}"/>
            </a:ext>
          </a:extLst>
        </xdr:cNvPr>
        <xdr:cNvGrpSpPr/>
      </xdr:nvGrpSpPr>
      <xdr:grpSpPr>
        <a:xfrm>
          <a:off x="6792318" y="3221239"/>
          <a:ext cx="3656618" cy="1769862"/>
          <a:chOff x="6863991" y="11363325"/>
          <a:chExt cx="2736277" cy="1507800"/>
        </a:xfrm>
      </xdr:grpSpPr>
      <xdr:sp macro="" textlink="">
        <xdr:nvSpPr>
          <xdr:cNvPr id="92" name="Instrucción" descr="IMPORTANT DETAIL&#10;TRUE and FALSE are unlike other words in Excel formulas in that they don't need to be in quotes, and Excel will automatically capitalize them. Numbers don't need to be in quotes either. Regular text, like Yes or No does need to be in quotes like this: =IF(C3=&quot;Apple&quot;,&quot;Yes&quot;,&quot;No&quot;)&#10;">
            <a:extLst>
              <a:ext uri="{FF2B5EF4-FFF2-40B4-BE49-F238E27FC236}">
                <a16:creationId xmlns:a16="http://schemas.microsoft.com/office/drawing/2014/main" id="{D4187BF2-8C2C-463C-B620-D3FC580541A4}"/>
              </a:ext>
            </a:extLst>
          </xdr:cNvPr>
          <xdr:cNvSpPr txBox="1"/>
        </xdr:nvSpPr>
        <xdr:spPr>
          <a:xfrm>
            <a:off x="7073900" y="11363325"/>
            <a:ext cx="2526368" cy="150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1" i="0" kern="1200" baseline="0">
                <a:solidFill>
                  <a:schemeClr val="dk1"/>
                </a:solidFill>
                <a:effectLst/>
                <a:latin typeface="+mn-lt"/>
                <a:ea typeface="+mn-ea"/>
                <a:cs typeface="+mn-cs"/>
              </a:rPr>
              <a:t>VERDADERO</a:t>
            </a:r>
            <a:r>
              <a:rPr lang="es" sz="1100" b="0" i="0" kern="1200" baseline="0">
                <a:solidFill>
                  <a:schemeClr val="dk1"/>
                </a:solidFill>
                <a:effectLst/>
                <a:latin typeface="+mn-lt"/>
                <a:ea typeface="+mn-ea"/>
                <a:cs typeface="+mn-cs"/>
              </a:rPr>
              <a:t> y </a:t>
            </a:r>
            <a:r>
              <a:rPr lang="es" sz="1100" b="1" i="0" kern="1200" baseline="0">
                <a:solidFill>
                  <a:schemeClr val="dk1"/>
                </a:solidFill>
                <a:effectLst/>
                <a:latin typeface="+mn-lt"/>
                <a:ea typeface="+mn-ea"/>
                <a:cs typeface="+mn-cs"/>
              </a:rPr>
              <a:t>FALSO</a:t>
            </a:r>
            <a:r>
              <a:rPr lang="es" sz="1100" b="0" i="0" kern="1200" baseline="0">
                <a:solidFill>
                  <a:schemeClr val="dk1"/>
                </a:solidFill>
                <a:effectLst/>
                <a:latin typeface="+mn-lt"/>
                <a:ea typeface="+mn-ea"/>
                <a:cs typeface="+mn-cs"/>
              </a:rPr>
              <a:t> son, a diferencia de otras palabras en Excel, fórmulas en el sentido de que no tienen que estar entre comillas y Excel las pondrá en mayúscula automáticamente. Los números no tienen que estar entre comillas. El texto normal, como </a:t>
            </a:r>
            <a:r>
              <a:rPr lang="es" sz="1100" b="1" i="0" kern="1200" baseline="0">
                <a:solidFill>
                  <a:schemeClr val="dk1"/>
                </a:solidFill>
                <a:effectLst/>
                <a:latin typeface="+mn-lt"/>
                <a:ea typeface="+mn-ea"/>
                <a:cs typeface="+mn-cs"/>
              </a:rPr>
              <a:t>Sí</a:t>
            </a:r>
            <a:r>
              <a:rPr lang="es" sz="1100" b="0" i="0" kern="1200" baseline="0">
                <a:solidFill>
                  <a:schemeClr val="dk1"/>
                </a:solidFill>
                <a:effectLst/>
                <a:latin typeface="+mn-lt"/>
                <a:ea typeface="+mn-ea"/>
                <a:cs typeface="+mn-cs"/>
              </a:rPr>
              <a:t> o </a:t>
            </a:r>
            <a:r>
              <a:rPr lang="es" sz="1100" b="1" i="0" kern="1200" baseline="0">
                <a:solidFill>
                  <a:schemeClr val="dk1"/>
                </a:solidFill>
                <a:effectLst/>
                <a:latin typeface="+mn-lt"/>
                <a:ea typeface="+mn-ea"/>
                <a:cs typeface="+mn-cs"/>
              </a:rPr>
              <a:t>No</a:t>
            </a:r>
            <a:r>
              <a:rPr lang="es" sz="1100" b="0" i="0" kern="1200" baseline="0">
                <a:solidFill>
                  <a:schemeClr val="dk1"/>
                </a:solidFill>
                <a:effectLst/>
                <a:latin typeface="+mn-lt"/>
                <a:ea typeface="+mn-ea"/>
                <a:cs typeface="+mn-cs"/>
              </a:rPr>
              <a:t>, tiene que estar entre comillas como, por ejemplo, en el siguiente caso: </a:t>
            </a:r>
          </a:p>
          <a:p>
            <a:pPr rtl="0" eaLnBrk="1" fontAlgn="auto" latinLnBrk="0" hangingPunct="1"/>
            <a:r>
              <a:rPr lang="es" sz="1100" b="1" kern="1200">
                <a:solidFill>
                  <a:schemeClr val="dk1"/>
                </a:solidFill>
                <a:latin typeface="+mn-lt"/>
                <a:ea typeface="+mn-ea"/>
                <a:cs typeface="+mn-cs"/>
              </a:rPr>
              <a:t>=SI(C9="Manzana";"Sí";"No")</a:t>
            </a:r>
            <a:endParaRPr lang="en-US" sz="800" b="1">
              <a:effectLst/>
            </a:endParaRPr>
          </a:p>
        </xdr:txBody>
      </xdr:sp>
      <xdr:pic>
        <xdr:nvPicPr>
          <xdr:cNvPr id="93" name="Lupa" descr="Lupa">
            <a:extLst>
              <a:ext uri="{FF2B5EF4-FFF2-40B4-BE49-F238E27FC236}">
                <a16:creationId xmlns:a16="http://schemas.microsoft.com/office/drawing/2014/main" id="{10AA8B71-3BEA-4E7D-B2D7-BB97E6D3875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6863991" y="11396132"/>
            <a:ext cx="253174" cy="244047"/>
          </a:xfrm>
          <a:prstGeom prst="rect">
            <a:avLst/>
          </a:prstGeom>
        </xdr:spPr>
      </xdr:pic>
    </xdr:grpSp>
    <xdr:clientData/>
  </xdr:twoCellAnchor>
  <xdr:twoCellAnchor editAs="absolute">
    <xdr:from>
      <xdr:col>1</xdr:col>
      <xdr:colOff>5476875</xdr:colOff>
      <xdr:row>41</xdr:row>
      <xdr:rowOff>123824</xdr:rowOff>
    </xdr:from>
    <xdr:to>
      <xdr:col>6</xdr:col>
      <xdr:colOff>95249</xdr:colOff>
      <xdr:row>47</xdr:row>
      <xdr:rowOff>95249</xdr:rowOff>
    </xdr:to>
    <xdr:grpSp>
      <xdr:nvGrpSpPr>
        <xdr:cNvPr id="94" name="SUGERENCIA DEL EXPERTO" descr="SUGERENCIA DEL EXPERTO">
          <a:extLst>
            <a:ext uri="{FF2B5EF4-FFF2-40B4-BE49-F238E27FC236}">
              <a16:creationId xmlns:a16="http://schemas.microsoft.com/office/drawing/2014/main" id="{4F3513E1-6B29-4E54-80FC-E2B36E732D7E}"/>
            </a:ext>
          </a:extLst>
        </xdr:cNvPr>
        <xdr:cNvGrpSpPr/>
      </xdr:nvGrpSpPr>
      <xdr:grpSpPr>
        <a:xfrm>
          <a:off x="6324600" y="8610599"/>
          <a:ext cx="4381499" cy="1114425"/>
          <a:chOff x="8448675" y="2143125"/>
          <a:chExt cx="3487304" cy="1107625"/>
        </a:xfrm>
      </xdr:grpSpPr>
      <xdr:pic>
        <xdr:nvPicPr>
          <xdr:cNvPr id="95" name="Gráfico 2" descr="Búho">
            <a:extLst>
              <a:ext uri="{FF2B5EF4-FFF2-40B4-BE49-F238E27FC236}">
                <a16:creationId xmlns:a16="http://schemas.microsoft.com/office/drawing/2014/main" id="{E56A0D5E-928F-4241-B1CD-3C396C51649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448675" y="2170284"/>
            <a:ext cx="444647" cy="444647"/>
          </a:xfrm>
          <a:prstGeom prst="rect">
            <a:avLst/>
          </a:prstGeom>
        </xdr:spPr>
      </xdr:pic>
      <xdr:sp macro="" textlink="">
        <xdr:nvSpPr>
          <xdr:cNvPr id="96" name="Paso" descr="EXPERT TIP&#10;Named Ranges allow you to define terms or values in a single place, and then reuse them throughout a workbook. You can see all of the named ranges in this workbook by going to Formulas &gt; Name Manager.Click here to learn more.&#10;">
            <a:hlinkClick xmlns:r="http://schemas.openxmlformats.org/officeDocument/2006/relationships" r:id="rId6" tooltip="Haga clic aquí para obtener más información sobre los rangos con nombre de la Web."/>
            <a:extLst>
              <a:ext uri="{FF2B5EF4-FFF2-40B4-BE49-F238E27FC236}">
                <a16:creationId xmlns:a16="http://schemas.microsoft.com/office/drawing/2014/main" id="{CDFC5BF1-DCF8-4B3F-9426-0E409672138F}"/>
              </a:ext>
            </a:extLst>
          </xdr:cNvPr>
          <xdr:cNvSpPr txBox="1"/>
        </xdr:nvSpPr>
        <xdr:spPr>
          <a:xfrm>
            <a:off x="8782052" y="2143125"/>
            <a:ext cx="3153927" cy="1107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SUGERENCIA DEL EXPERTO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Los </a:t>
            </a:r>
            <a:r>
              <a:rPr lang="es" sz="1100" b="1" i="1" u="sng" kern="0">
                <a:solidFill>
                  <a:schemeClr val="accent1"/>
                </a:solidFill>
                <a:ea typeface="Segoe UI" pitchFamily="34" charset="0"/>
                <a:cs typeface="Segoe UI Light" panose="020B0502040204020203" pitchFamily="34" charset="0"/>
              </a:rPr>
              <a:t>rangos con nombre</a:t>
            </a:r>
            <a:r>
              <a:rPr lang="es" sz="1100" kern="0">
                <a:solidFill>
                  <a:schemeClr val="bg2">
                    <a:lumMod val="25000"/>
                  </a:schemeClr>
                </a:solidFill>
                <a:ea typeface="Segoe UI" pitchFamily="34" charset="0"/>
                <a:cs typeface="Segoe UI Light" panose="020B0502040204020203" pitchFamily="34" charset="0"/>
              </a:rPr>
              <a:t> permiten definir términos o valores en un solo lugar y después volver a usarlos en todo</a:t>
            </a:r>
            <a:r>
              <a:rPr lang="es" sz="1100" kern="0" baseline="0">
                <a:solidFill>
                  <a:schemeClr val="bg2">
                    <a:lumMod val="25000"/>
                  </a:schemeClr>
                </a:solidFill>
                <a:ea typeface="Segoe UI" pitchFamily="34" charset="0"/>
                <a:cs typeface="Segoe UI Light" panose="020B0502040204020203" pitchFamily="34" charset="0"/>
              </a:rPr>
              <a:t> un libro. Puede ver todos los rangos con nombre de este libro haciendo clic en </a:t>
            </a:r>
            <a:r>
              <a:rPr lang="es" sz="1100" b="1" kern="0" baseline="0">
                <a:solidFill>
                  <a:schemeClr val="bg2">
                    <a:lumMod val="25000"/>
                  </a:schemeClr>
                </a:solidFill>
                <a:ea typeface="Segoe UI" pitchFamily="34" charset="0"/>
                <a:cs typeface="Segoe UI Light" panose="020B0502040204020203" pitchFamily="34" charset="0"/>
              </a:rPr>
              <a:t>Fórmulas</a:t>
            </a:r>
            <a:r>
              <a:rPr lang="es" sz="1100" kern="0" baseline="0">
                <a:solidFill>
                  <a:schemeClr val="bg2">
                    <a:lumMod val="25000"/>
                  </a:schemeClr>
                </a:solidFill>
                <a:ea typeface="Segoe UI" pitchFamily="34" charset="0"/>
                <a:cs typeface="Segoe UI Light" panose="020B0502040204020203" pitchFamily="34" charset="0"/>
              </a:rPr>
              <a:t> &gt; </a:t>
            </a:r>
            <a:r>
              <a:rPr lang="es" sz="1100" b="1" kern="0" baseline="0">
                <a:solidFill>
                  <a:schemeClr val="bg2">
                    <a:lumMod val="25000"/>
                  </a:schemeClr>
                </a:solidFill>
                <a:ea typeface="Segoe UI" pitchFamily="34" charset="0"/>
                <a:cs typeface="Segoe UI Light" panose="020B0502040204020203" pitchFamily="34" charset="0"/>
              </a:rPr>
              <a:t>Administrador de nombres.</a:t>
            </a:r>
            <a:r>
              <a:rPr lang="es" sz="1100" b="0" kern="0" baseline="0">
                <a:solidFill>
                  <a:schemeClr val="bg2">
                    <a:lumMod val="25000"/>
                  </a:schemeClr>
                </a:solidFill>
                <a:ea typeface="Segoe UI" pitchFamily="34" charset="0"/>
                <a:cs typeface="Segoe UI Light" panose="020B0502040204020203" pitchFamily="34" charset="0"/>
              </a:rPr>
              <a:t> Haga clic aquí para obtener más información.</a:t>
            </a:r>
            <a:endParaRPr lang="en-US" sz="1100" b="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6</xdr:col>
      <xdr:colOff>76201</xdr:colOff>
      <xdr:row>31</xdr:row>
      <xdr:rowOff>128299</xdr:rowOff>
    </xdr:from>
    <xdr:to>
      <xdr:col>11</xdr:col>
      <xdr:colOff>504824</xdr:colOff>
      <xdr:row>40</xdr:row>
      <xdr:rowOff>77654</xdr:rowOff>
    </xdr:to>
    <xdr:grpSp>
      <xdr:nvGrpSpPr>
        <xdr:cNvPr id="97" name="INFORMACIÓN ÚTIL" descr="INFORMACIÓN ÚTIL&#10;&#10;">
          <a:extLst>
            <a:ext uri="{FF2B5EF4-FFF2-40B4-BE49-F238E27FC236}">
              <a16:creationId xmlns:a16="http://schemas.microsoft.com/office/drawing/2014/main" id="{B45D0037-257A-421E-9928-F95C71F032DA}"/>
            </a:ext>
          </a:extLst>
        </xdr:cNvPr>
        <xdr:cNvGrpSpPr/>
      </xdr:nvGrpSpPr>
      <xdr:grpSpPr>
        <a:xfrm>
          <a:off x="10687051" y="6633874"/>
          <a:ext cx="3476623" cy="1740055"/>
          <a:chOff x="6778625" y="15619705"/>
          <a:chExt cx="3174461" cy="1671345"/>
        </a:xfrm>
      </xdr:grpSpPr>
      <xdr:sp macro="" textlink="">
        <xdr:nvSpPr>
          <xdr:cNvPr id="98" name="Paso" descr="GOOD TO KNOW&#10;When you create a formula, Excel will automatically place colored borders around any ranges referenced in the formula, and the corresponding ranges in the formula will be the same color. You can see this if you select cell F33 and press F2 to edit the formula.&#10;">
            <a:extLst>
              <a:ext uri="{FF2B5EF4-FFF2-40B4-BE49-F238E27FC236}">
                <a16:creationId xmlns:a16="http://schemas.microsoft.com/office/drawing/2014/main" id="{4E9138CF-FAE4-468F-879F-55F3178773BE}"/>
              </a:ext>
            </a:extLst>
          </xdr:cNvPr>
          <xdr:cNvSpPr txBox="1"/>
        </xdr:nvSpPr>
        <xdr:spPr>
          <a:xfrm>
            <a:off x="7042959" y="15665450"/>
            <a:ext cx="2910127"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Al crear una fórmula, Excel colocará automáticamente bordes de colores alrededor de los intervalos a los que hace referencia la fórmula y los intervalos correspondientes en la fórmula serán del mismo color. Puede ver esto si selecciona la celda F33 y presiona </a:t>
            </a:r>
            <a:r>
              <a:rPr lang="es" sz="1100" b="1" i="0" kern="1200" baseline="0">
                <a:solidFill>
                  <a:schemeClr val="dk1"/>
                </a:solidFill>
                <a:effectLst/>
                <a:latin typeface="+mn-lt"/>
                <a:ea typeface="+mn-ea"/>
                <a:cs typeface="+mn-cs"/>
              </a:rPr>
              <a:t>F2</a:t>
            </a:r>
            <a:r>
              <a:rPr lang="es" sz="1100" b="0" i="0" kern="1200" baseline="0">
                <a:solidFill>
                  <a:schemeClr val="dk1"/>
                </a:solidFill>
                <a:effectLst/>
                <a:latin typeface="+mn-lt"/>
                <a:ea typeface="+mn-ea"/>
                <a:cs typeface="+mn-cs"/>
              </a:rPr>
              <a:t> para modificar la fórmula.</a:t>
            </a:r>
            <a:endParaRPr lang="en-US" sz="1100">
              <a:effectLst/>
              <a:latin typeface="+mn-lt"/>
            </a:endParaRPr>
          </a:p>
        </xdr:txBody>
      </xdr:sp>
      <xdr:pic>
        <xdr:nvPicPr>
          <xdr:cNvPr id="99" name="Gráfico 147" descr="Gafas">
            <a:extLst>
              <a:ext uri="{FF2B5EF4-FFF2-40B4-BE49-F238E27FC236}">
                <a16:creationId xmlns:a16="http://schemas.microsoft.com/office/drawing/2014/main" id="{66483B39-8A7B-417E-B71A-6BEA395942BF}"/>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778625" y="15619705"/>
            <a:ext cx="323347" cy="349115"/>
          </a:xfrm>
          <a:prstGeom prst="rect">
            <a:avLst/>
          </a:prstGeom>
        </xdr:spPr>
      </xdr:pic>
    </xdr:grpSp>
    <xdr:clientData/>
  </xdr:twoCellAnchor>
  <xdr:twoCellAnchor editAs="absolute">
    <xdr:from>
      <xdr:col>0</xdr:col>
      <xdr:colOff>590550</xdr:colOff>
      <xdr:row>19</xdr:row>
      <xdr:rowOff>76200</xdr:rowOff>
    </xdr:from>
    <xdr:to>
      <xdr:col>1</xdr:col>
      <xdr:colOff>2846025</xdr:colOff>
      <xdr:row>22</xdr:row>
      <xdr:rowOff>40387</xdr:rowOff>
    </xdr:to>
    <xdr:sp macro="" textlink="">
      <xdr:nvSpPr>
        <xdr:cNvPr id="100" name="btn_Profundizar" descr="Vaya hacia abajo para obtener más detalles">
          <a:hlinkClick xmlns:r="http://schemas.openxmlformats.org/officeDocument/2006/relationships" r:id="rId9"/>
          <a:extLst>
            <a:ext uri="{FF2B5EF4-FFF2-40B4-BE49-F238E27FC236}">
              <a16:creationId xmlns:a16="http://schemas.microsoft.com/office/drawing/2014/main" id="{D2FA0FF2-19D2-4834-A888-495EE8B29B48}"/>
            </a:ext>
          </a:extLst>
        </xdr:cNvPr>
        <xdr:cNvSpPr/>
      </xdr:nvSpPr>
      <xdr:spPr>
        <a:xfrm>
          <a:off x="590550" y="4267200"/>
          <a:ext cx="3103200"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twoCellAnchor editAs="absolute">
    <xdr:from>
      <xdr:col>0</xdr:col>
      <xdr:colOff>333375</xdr:colOff>
      <xdr:row>23</xdr:row>
      <xdr:rowOff>47623</xdr:rowOff>
    </xdr:from>
    <xdr:to>
      <xdr:col>1</xdr:col>
      <xdr:colOff>5219700</xdr:colOff>
      <xdr:row>55</xdr:row>
      <xdr:rowOff>133349</xdr:rowOff>
    </xdr:to>
    <xdr:grpSp>
      <xdr:nvGrpSpPr>
        <xdr:cNvPr id="31" name="Grupo 30">
          <a:extLst>
            <a:ext uri="{FF2B5EF4-FFF2-40B4-BE49-F238E27FC236}">
              <a16:creationId xmlns:a16="http://schemas.microsoft.com/office/drawing/2014/main" id="{D5949D2E-3383-4D0F-B2BE-8F45CB07F6DF}"/>
            </a:ext>
          </a:extLst>
        </xdr:cNvPr>
        <xdr:cNvGrpSpPr/>
      </xdr:nvGrpSpPr>
      <xdr:grpSpPr>
        <a:xfrm>
          <a:off x="333375" y="5000623"/>
          <a:ext cx="5734050" cy="6286501"/>
          <a:chOff x="333375" y="5000623"/>
          <a:chExt cx="5734050" cy="6293424"/>
        </a:xfrm>
      </xdr:grpSpPr>
      <xdr:sp macro="" textlink="">
        <xdr:nvSpPr>
          <xdr:cNvPr id="101" name="txt_FondoPaseo" descr="Fondo">
            <a:extLst>
              <a:ext uri="{FF2B5EF4-FFF2-40B4-BE49-F238E27FC236}">
                <a16:creationId xmlns:a16="http://schemas.microsoft.com/office/drawing/2014/main" id="{D30CE2FF-D296-4C22-A916-909B28036CE0}"/>
              </a:ext>
            </a:extLst>
          </xdr:cNvPr>
          <xdr:cNvSpPr/>
        </xdr:nvSpPr>
        <xdr:spPr>
          <a:xfrm>
            <a:off x="333375" y="5000623"/>
            <a:ext cx="5734050" cy="629342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02" name="txt_EncabezadoPaseo" descr="Instrucción SI con otra función">
            <a:extLst>
              <a:ext uri="{FF2B5EF4-FFF2-40B4-BE49-F238E27FC236}">
                <a16:creationId xmlns:a16="http://schemas.microsoft.com/office/drawing/2014/main" id="{55BCAE42-E599-41F5-B838-9192A7014F94}"/>
              </a:ext>
            </a:extLst>
          </xdr:cNvPr>
          <xdr:cNvSpPr txBox="1"/>
        </xdr:nvSpPr>
        <xdr:spPr>
          <a:xfrm>
            <a:off x="546103" y="5096668"/>
            <a:ext cx="5251444" cy="489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Instrucción SI con otra función</a:t>
            </a:r>
          </a:p>
        </xdr:txBody>
      </xdr:sp>
      <xdr:cxnSp macro="">
        <xdr:nvCxnSpPr>
          <xdr:cNvPr id="103" name="txt_LíneaPaseo1" descr="Línea decorativa">
            <a:extLst>
              <a:ext uri="{FF2B5EF4-FFF2-40B4-BE49-F238E27FC236}">
                <a16:creationId xmlns:a16="http://schemas.microsoft.com/office/drawing/2014/main" id="{E5355D6B-8054-4E69-B15F-4A97B4403130}"/>
              </a:ext>
            </a:extLst>
          </xdr:cNvPr>
          <xdr:cNvCxnSpPr>
            <a:cxnSpLocks/>
          </xdr:cNvCxnSpPr>
        </xdr:nvCxnSpPr>
        <xdr:spPr>
          <a:xfrm>
            <a:off x="546103" y="568245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4" name="txt_LíneaPaseo2" descr="Línea decorativa">
            <a:extLst>
              <a:ext uri="{FF2B5EF4-FFF2-40B4-BE49-F238E27FC236}">
                <a16:creationId xmlns:a16="http://schemas.microsoft.com/office/drawing/2014/main" id="{8891E0FB-F07B-444F-B967-54078E830D13}"/>
              </a:ext>
            </a:extLst>
          </xdr:cNvPr>
          <xdr:cNvCxnSpPr>
            <a:cxnSpLocks/>
          </xdr:cNvCxnSpPr>
        </xdr:nvCxnSpPr>
        <xdr:spPr>
          <a:xfrm>
            <a:off x="546103" y="10521623"/>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txt_IntroducciónPaseo" descr="Las instrucciones SI también pueden obligar a que se realicen cálculos adicionales si se cumple una condición determinada. Aquí vamos a evaluar una celda para ver si se deben cobrar Impuestos sobre las ventas y calcularlos si la condición es verdadera.&#10;&#10;">
            <a:extLst>
              <a:ext uri="{FF2B5EF4-FFF2-40B4-BE49-F238E27FC236}">
                <a16:creationId xmlns:a16="http://schemas.microsoft.com/office/drawing/2014/main" id="{ADFF8084-9F56-49BC-A834-D77F4DF98649}"/>
              </a:ext>
            </a:extLst>
          </xdr:cNvPr>
          <xdr:cNvSpPr txBox="1"/>
        </xdr:nvSpPr>
        <xdr:spPr>
          <a:xfrm>
            <a:off x="571663" y="5716150"/>
            <a:ext cx="5251444" cy="703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Las instrucciones SI pueden forzar cálculos adicionales que se deben realizar si se cumple una condición. Aquí vamos a evaluar una celda para ver si deben aplicarse impuestos sobre las ventas y calcular si la condición es verdadera.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6" name="grp_Paso">
            <a:extLst>
              <a:ext uri="{FF2B5EF4-FFF2-40B4-BE49-F238E27FC236}">
                <a16:creationId xmlns:a16="http://schemas.microsoft.com/office/drawing/2014/main" id="{5CDE601E-EF9E-420E-80FC-F58C2BA9720A}"/>
              </a:ext>
            </a:extLst>
          </xdr:cNvPr>
          <xdr:cNvGrpSpPr/>
        </xdr:nvGrpSpPr>
        <xdr:grpSpPr>
          <a:xfrm>
            <a:off x="561975" y="6486525"/>
            <a:ext cx="5295900" cy="1431960"/>
            <a:chOff x="581211" y="7810500"/>
            <a:chExt cx="5261541" cy="1431960"/>
          </a:xfrm>
        </xdr:grpSpPr>
        <xdr:sp macro="" textlink="">
          <xdr:nvSpPr>
            <xdr:cNvPr id="107" name="txt_Paso" descr="In cell F33, we've entered =IF(E33=&quot;Yes&quot;,F31*SalesTax,0), where we set up SalesTax as a Named Range with a value of 0.0825. Our formula says If cell E33 equals Yes, then multiply cell F31 times SalesTax, otherwise return a 0.&#10;&#10;Try changing Yes to No in cell E33 to see the calculation change.&#10;">
              <a:extLst>
                <a:ext uri="{FF2B5EF4-FFF2-40B4-BE49-F238E27FC236}">
                  <a16:creationId xmlns:a16="http://schemas.microsoft.com/office/drawing/2014/main" id="{318A84D0-F949-42C9-8946-3CA9B70E8414}"/>
                </a:ext>
              </a:extLst>
            </xdr:cNvPr>
            <xdr:cNvSpPr txBox="1"/>
          </xdr:nvSpPr>
          <xdr:spPr>
            <a:xfrm>
              <a:off x="998369" y="7852457"/>
              <a:ext cx="4844383" cy="1390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F33, hemos escrito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=SI(E33="Sí";F31*Impuesto sobre las ventas,0)</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donde se configura el impuesto sobre las ventas como un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rango con nombre</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con un valor de 0,0825. La fórmula indica que, si la celda E33 es igual a Sí, multiplica la celda F31 por el impuesto sobre las ventas, de lo contrario, devuelve 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Pruebe a cambiar Sí a No en la celda E33 para ver cómo cambia el cálculo.</a:t>
              </a:r>
            </a:p>
          </xdr:txBody>
        </xdr:sp>
        <xdr:sp macro="" textlink="">
          <xdr:nvSpPr>
            <xdr:cNvPr id="108" name="shp_Paso" descr="1">
              <a:extLst>
                <a:ext uri="{FF2B5EF4-FFF2-40B4-BE49-F238E27FC236}">
                  <a16:creationId xmlns:a16="http://schemas.microsoft.com/office/drawing/2014/main" id="{189261EA-9568-4614-85E1-C72A54F4B205}"/>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109" name="grp_Paso">
            <a:extLst>
              <a:ext uri="{FF2B5EF4-FFF2-40B4-BE49-F238E27FC236}">
                <a16:creationId xmlns:a16="http://schemas.microsoft.com/office/drawing/2014/main" id="{BFF24217-919E-4D15-B472-AB89F019AF8E}"/>
              </a:ext>
            </a:extLst>
          </xdr:cNvPr>
          <xdr:cNvGrpSpPr/>
        </xdr:nvGrpSpPr>
        <xdr:grpSpPr>
          <a:xfrm>
            <a:off x="561975" y="7953685"/>
            <a:ext cx="5229626" cy="1070915"/>
            <a:chOff x="581211" y="8106085"/>
            <a:chExt cx="5195697" cy="1070915"/>
          </a:xfrm>
        </xdr:grpSpPr>
        <xdr:sp macro="" textlink="">
          <xdr:nvSpPr>
            <xdr:cNvPr id="110" name="txt_Paso" descr="Luego, hemos agregado una instrucción SI para hallar si el envío es necesario. En la celda F35, verá =SI(E35=&quot;sí&quot;,SUMA(D28:D29)*1,25,0). Esto quiere decir: &quot;si la celda E35 es «sí», tomar la suma de la columna Cantidad de la tabla anterior y multiplicarla por 1,25; en caso contrario, devolver un 0&quot;.&#10;">
              <a:extLst>
                <a:ext uri="{FF2B5EF4-FFF2-40B4-BE49-F238E27FC236}">
                  <a16:creationId xmlns:a16="http://schemas.microsoft.com/office/drawing/2014/main" id="{AEA982A9-56DB-413C-8C06-090FF22D1BCD}"/>
                </a:ext>
              </a:extLst>
            </xdr:cNvPr>
            <xdr:cNvSpPr txBox="1"/>
          </xdr:nvSpPr>
          <xdr:spPr>
            <a:xfrm>
              <a:off x="998369" y="8148073"/>
              <a:ext cx="4778539" cy="1028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 continuación, hemos agregado una instrucción SI para calcular los gastos de envío si es necesario. En la celda F35 verá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=SI(E35="Sí";SUM(D28:D29)*1.25;0)</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Esto indica "Si la celda E35 es igual a Sí, realiza la suma de la columna Cantidad de la tabla anterior y multiplica por 1,25, de lo contrario, devuelve 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1" name="shp_Paso" descr="2">
              <a:extLst>
                <a:ext uri="{FF2B5EF4-FFF2-40B4-BE49-F238E27FC236}">
                  <a16:creationId xmlns:a16="http://schemas.microsoft.com/office/drawing/2014/main" id="{BCCAD99D-66BF-4E4A-8BE8-EB9E7692B65E}"/>
                </a:ext>
              </a:extLst>
            </xdr:cNvPr>
            <xdr:cNvSpPr/>
          </xdr:nvSpPr>
          <xdr:spPr>
            <a:xfrm>
              <a:off x="581211" y="810608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112" name="grp_Paso">
            <a:extLst>
              <a:ext uri="{FF2B5EF4-FFF2-40B4-BE49-F238E27FC236}">
                <a16:creationId xmlns:a16="http://schemas.microsoft.com/office/drawing/2014/main" id="{BF6B2B89-C936-492B-9E7C-BBD3854AF4D9}"/>
              </a:ext>
            </a:extLst>
          </xdr:cNvPr>
          <xdr:cNvGrpSpPr/>
        </xdr:nvGrpSpPr>
        <xdr:grpSpPr>
          <a:xfrm>
            <a:off x="561975" y="9058785"/>
            <a:ext cx="5343524" cy="1405676"/>
            <a:chOff x="581211" y="8296785"/>
            <a:chExt cx="5308856" cy="1405676"/>
          </a:xfrm>
        </xdr:grpSpPr>
        <xdr:sp macro="" textlink="">
          <xdr:nvSpPr>
            <xdr:cNvPr id="113" name="txt_Paso" descr="Luego, cambie el 1,25 de la fórmula de la celda F35 a «Envío». Cuando empiece a escribir, la corrección automática de Excel la encontrará automáticamente. Entonces, presione la tecla TAB para introducirla. Este es un Rango con nombre y lo escribimos en Fórmulas &gt; Definir nombre. Ahora, si alguna vez necesita cambiar los gastos de envío, solo tiene que hacerlo en un lugar y puede usar el nombre Envío en cualquier lugar del libro.&#10;&#10;">
              <a:extLst>
                <a:ext uri="{FF2B5EF4-FFF2-40B4-BE49-F238E27FC236}">
                  <a16:creationId xmlns:a16="http://schemas.microsoft.com/office/drawing/2014/main" id="{A722657B-F5BE-4EA5-BAAE-C570DA0E3B71}"/>
                </a:ext>
              </a:extLst>
            </xdr:cNvPr>
            <xdr:cNvSpPr txBox="1"/>
          </xdr:nvSpPr>
          <xdr:spPr>
            <a:xfrm>
              <a:off x="998368" y="8338763"/>
              <a:ext cx="4891699" cy="1363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Después, cambie el 1,25 en la fórmula en la celda F35 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Envío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Cuando empiece a escribir, la corrección automática de Excel debería encontrarla automáticamente. Si es así, presione la tecla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Tab</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para escribirla. Esto es un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rango con nombre</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 lo introducimos desde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Fórmulas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Asignar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nombre.</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Ahora, si quiere cambiar los gastos de envío, solo tiene que realizar la acción en un lugar y puede usar el nombre de envío en cualquier lugar del libro.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shp_Paso" descr="3">
              <a:extLst>
                <a:ext uri="{FF2B5EF4-FFF2-40B4-BE49-F238E27FC236}">
                  <a16:creationId xmlns:a16="http://schemas.microsoft.com/office/drawing/2014/main" id="{9DDD420D-C72F-4430-9995-3824DE1CAC4D}"/>
                </a:ext>
              </a:extLst>
            </xdr:cNvPr>
            <xdr:cNvSpPr/>
          </xdr:nvSpPr>
          <xdr:spPr>
            <a:xfrm>
              <a:off x="581211" y="829678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552450</xdr:colOff>
      <xdr:row>52</xdr:row>
      <xdr:rowOff>180975</xdr:rowOff>
    </xdr:from>
    <xdr:to>
      <xdr:col>1</xdr:col>
      <xdr:colOff>980459</xdr:colOff>
      <xdr:row>54</xdr:row>
      <xdr:rowOff>135424</xdr:rowOff>
    </xdr:to>
    <xdr:sp macro="" textlink="">
      <xdr:nvSpPr>
        <xdr:cNvPr id="115" name="BotónAnterior" descr="Volver a la hoja anterior">
          <a:hlinkClick xmlns:r="http://schemas.openxmlformats.org/officeDocument/2006/relationships" r:id="rId10" tooltip="Haga clic aquí para volver a la hoja anterior"/>
          <a:extLst>
            <a:ext uri="{FF2B5EF4-FFF2-40B4-BE49-F238E27FC236}">
              <a16:creationId xmlns:a16="http://schemas.microsoft.com/office/drawing/2014/main" id="{F139BCB5-BA52-4BA9-B27E-80EDF1CA9815}"/>
            </a:ext>
          </a:extLst>
        </xdr:cNvPr>
        <xdr:cNvSpPr/>
      </xdr:nvSpPr>
      <xdr:spPr>
        <a:xfrm flipH="1">
          <a:off x="552450" y="10763250"/>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1</xdr:col>
      <xdr:colOff>3684072</xdr:colOff>
      <xdr:row>52</xdr:row>
      <xdr:rowOff>180975</xdr:rowOff>
    </xdr:from>
    <xdr:to>
      <xdr:col>1</xdr:col>
      <xdr:colOff>4959806</xdr:colOff>
      <xdr:row>54</xdr:row>
      <xdr:rowOff>135424</xdr:rowOff>
    </xdr:to>
    <xdr:sp macro="" textlink="">
      <xdr:nvSpPr>
        <xdr:cNvPr id="116" name="BotónSiguiente" descr="Avanzar a la siguiente hoja">
          <a:hlinkClick xmlns:r="http://schemas.openxmlformats.org/officeDocument/2006/relationships" r:id="rId1" tooltip="Haga clic aquí para pasar a la siguiente hoja de cálculo."/>
          <a:extLst>
            <a:ext uri="{FF2B5EF4-FFF2-40B4-BE49-F238E27FC236}">
              <a16:creationId xmlns:a16="http://schemas.microsoft.com/office/drawing/2014/main" id="{BBF61831-9570-4211-818C-38318F38D015}"/>
            </a:ext>
          </a:extLst>
        </xdr:cNvPr>
        <xdr:cNvSpPr/>
      </xdr:nvSpPr>
      <xdr:spPr>
        <a:xfrm>
          <a:off x="4531797" y="10763250"/>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0</xdr:col>
      <xdr:colOff>352425</xdr:colOff>
      <xdr:row>56</xdr:row>
      <xdr:rowOff>38100</xdr:rowOff>
    </xdr:from>
    <xdr:to>
      <xdr:col>1</xdr:col>
      <xdr:colOff>5237988</xdr:colOff>
      <xdr:row>69</xdr:row>
      <xdr:rowOff>95250</xdr:rowOff>
    </xdr:to>
    <xdr:grpSp>
      <xdr:nvGrpSpPr>
        <xdr:cNvPr id="117" name="Grupo 116">
          <a:extLst>
            <a:ext uri="{FF2B5EF4-FFF2-40B4-BE49-F238E27FC236}">
              <a16:creationId xmlns:a16="http://schemas.microsoft.com/office/drawing/2014/main" id="{A4810020-C4C7-483B-BB90-6111CE7B8559}"/>
            </a:ext>
          </a:extLst>
        </xdr:cNvPr>
        <xdr:cNvGrpSpPr/>
      </xdr:nvGrpSpPr>
      <xdr:grpSpPr>
        <a:xfrm>
          <a:off x="352425" y="11382375"/>
          <a:ext cx="5733288" cy="2533650"/>
          <a:chOff x="352425" y="10715625"/>
          <a:chExt cx="5733288" cy="2390775"/>
        </a:xfrm>
      </xdr:grpSpPr>
      <xdr:sp macro="" textlink="">
        <xdr:nvSpPr>
          <xdr:cNvPr id="118" name="Rectángulo 117">
            <a:extLst>
              <a:ext uri="{FF2B5EF4-FFF2-40B4-BE49-F238E27FC236}">
                <a16:creationId xmlns:a16="http://schemas.microsoft.com/office/drawing/2014/main" id="{41DB9D98-1135-4D04-A479-162FD39F4940}"/>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19" name="Paso" descr="Más información en la Web&#10;">
            <a:extLst>
              <a:ext uri="{FF2B5EF4-FFF2-40B4-BE49-F238E27FC236}">
                <a16:creationId xmlns:a16="http://schemas.microsoft.com/office/drawing/2014/main" id="{CBBC5FE0-1D35-4FA7-A2AF-7339726448D7}"/>
              </a:ext>
            </a:extLst>
          </xdr:cNvPr>
          <xdr:cNvSpPr txBox="1"/>
        </xdr:nvSpPr>
        <xdr:spPr>
          <a:xfrm>
            <a:off x="5444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1" name="Conector recto 120" descr="Línea decorativa">
            <a:extLst>
              <a:ext uri="{FF2B5EF4-FFF2-40B4-BE49-F238E27FC236}">
                <a16:creationId xmlns:a16="http://schemas.microsoft.com/office/drawing/2014/main" id="{6592F069-6C25-4390-8BAB-B70BB811B85E}"/>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2" name="Conector recto 71" descr="Línea decorativa">
            <a:extLst>
              <a:ext uri="{FF2B5EF4-FFF2-40B4-BE49-F238E27FC236}">
                <a16:creationId xmlns:a16="http://schemas.microsoft.com/office/drawing/2014/main" id="{C5EC57CE-9B46-46D7-8D21-0D9415D893AF}"/>
              </a:ext>
            </a:extLst>
          </xdr:cNvPr>
          <xdr:cNvCxnSpPr>
            <a:cxnSpLocks/>
          </xdr:cNvCxnSpPr>
        </xdr:nvCxnSpPr>
        <xdr:spPr>
          <a:xfrm>
            <a:off x="544407" y="1131312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3" name="Conector recto 72" descr="Línea decorativa">
            <a:extLst>
              <a:ext uri="{FF2B5EF4-FFF2-40B4-BE49-F238E27FC236}">
                <a16:creationId xmlns:a16="http://schemas.microsoft.com/office/drawing/2014/main" id="{7C9853C8-AABB-40DC-8E21-1B84AEE76B0B}"/>
              </a:ext>
            </a:extLst>
          </xdr:cNvPr>
          <xdr:cNvCxnSpPr>
            <a:cxnSpLocks/>
          </xdr:cNvCxnSpPr>
        </xdr:nvCxnSpPr>
        <xdr:spPr>
          <a:xfrm>
            <a:off x="54440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562406</xdr:colOff>
      <xdr:row>59</xdr:row>
      <xdr:rowOff>159469</xdr:rowOff>
    </xdr:from>
    <xdr:to>
      <xdr:col>1</xdr:col>
      <xdr:colOff>2514601</xdr:colOff>
      <xdr:row>61</xdr:row>
      <xdr:rowOff>137548</xdr:rowOff>
    </xdr:to>
    <xdr:grpSp>
      <xdr:nvGrpSpPr>
        <xdr:cNvPr id="30" name="Grupo 29">
          <a:extLst>
            <a:ext uri="{FF2B5EF4-FFF2-40B4-BE49-F238E27FC236}">
              <a16:creationId xmlns:a16="http://schemas.microsoft.com/office/drawing/2014/main" id="{734055A1-8444-407E-B760-0BF685C60AE8}"/>
            </a:ext>
          </a:extLst>
        </xdr:cNvPr>
        <xdr:cNvGrpSpPr/>
      </xdr:nvGrpSpPr>
      <xdr:grpSpPr>
        <a:xfrm>
          <a:off x="562406" y="12075244"/>
          <a:ext cx="2799920" cy="359079"/>
          <a:chOff x="562406" y="11418019"/>
          <a:chExt cx="2799920" cy="359079"/>
        </a:xfrm>
      </xdr:grpSpPr>
      <xdr:sp macro="" textlink="">
        <xdr:nvSpPr>
          <xdr:cNvPr id="122" name="Paso" descr="Todo sobre la función SI, con un hipervínculo a la Web&#10;&#10;">
            <a:hlinkClick xmlns:r="http://schemas.openxmlformats.org/officeDocument/2006/relationships" r:id="rId11" tooltip="Seleccione esta opción para obtener información en la Web sobre la función SI"/>
            <a:extLst>
              <a:ext uri="{FF2B5EF4-FFF2-40B4-BE49-F238E27FC236}">
                <a16:creationId xmlns:a16="http://schemas.microsoft.com/office/drawing/2014/main" id="{C0A7CC9F-DB96-4F0E-B2C2-8BD914BE74EC}"/>
              </a:ext>
            </a:extLst>
          </xdr:cNvPr>
          <xdr:cNvSpPr txBox="1"/>
        </xdr:nvSpPr>
        <xdr:spPr>
          <a:xfrm>
            <a:off x="1027592" y="11492379"/>
            <a:ext cx="2334734"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a:t>
            </a:r>
          </a:p>
        </xdr:txBody>
      </xdr:sp>
      <xdr:pic>
        <xdr:nvPicPr>
          <xdr:cNvPr id="123" name="Gráfico 22" descr="Flecha">
            <a:hlinkClick xmlns:r="http://schemas.openxmlformats.org/officeDocument/2006/relationships" r:id="rId11" tooltip="Seleccione esta opción para obtener más información en la Web"/>
            <a:extLst>
              <a:ext uri="{FF2B5EF4-FFF2-40B4-BE49-F238E27FC236}">
                <a16:creationId xmlns:a16="http://schemas.microsoft.com/office/drawing/2014/main" id="{F03E29E8-34F3-4B70-A14F-57CAD62E007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1418019"/>
            <a:ext cx="492262" cy="359079"/>
          </a:xfrm>
          <a:prstGeom prst="rect">
            <a:avLst/>
          </a:prstGeom>
        </xdr:spPr>
      </xdr:pic>
    </xdr:grpSp>
    <xdr:clientData/>
  </xdr:twoCellAnchor>
  <xdr:twoCellAnchor editAs="absolute">
    <xdr:from>
      <xdr:col>0</xdr:col>
      <xdr:colOff>562406</xdr:colOff>
      <xdr:row>61</xdr:row>
      <xdr:rowOff>153535</xdr:rowOff>
    </xdr:from>
    <xdr:to>
      <xdr:col>1</xdr:col>
      <xdr:colOff>3009900</xdr:colOff>
      <xdr:row>63</xdr:row>
      <xdr:rowOff>136924</xdr:rowOff>
    </xdr:to>
    <xdr:grpSp>
      <xdr:nvGrpSpPr>
        <xdr:cNvPr id="29" name="Grupo 28">
          <a:extLst>
            <a:ext uri="{FF2B5EF4-FFF2-40B4-BE49-F238E27FC236}">
              <a16:creationId xmlns:a16="http://schemas.microsoft.com/office/drawing/2014/main" id="{B13CA61E-C0BF-4685-82BB-1ADFEB7A3BE0}"/>
            </a:ext>
          </a:extLst>
        </xdr:cNvPr>
        <xdr:cNvGrpSpPr/>
      </xdr:nvGrpSpPr>
      <xdr:grpSpPr>
        <a:xfrm>
          <a:off x="562406" y="12450310"/>
          <a:ext cx="3295219" cy="364389"/>
          <a:chOff x="562406" y="11793085"/>
          <a:chExt cx="3295219" cy="364389"/>
        </a:xfrm>
      </xdr:grpSpPr>
      <xdr:sp macro="" textlink="">
        <xdr:nvSpPr>
          <xdr:cNvPr id="124" name="Paso" descr="Todo sobre la función SI.CONJUNTO, con un hipervínculo a la Web&#10;">
            <a:hlinkClick xmlns:r="http://schemas.openxmlformats.org/officeDocument/2006/relationships" r:id="rId14" tooltip="Seleccione esta opción para obtener información en la Web sobre la función SI.CONJUNTO"/>
            <a:extLst>
              <a:ext uri="{FF2B5EF4-FFF2-40B4-BE49-F238E27FC236}">
                <a16:creationId xmlns:a16="http://schemas.microsoft.com/office/drawing/2014/main" id="{AD0BC53A-C4C7-465E-A99E-D4C6A4A4165C}"/>
              </a:ext>
            </a:extLst>
          </xdr:cNvPr>
          <xdr:cNvSpPr txBox="1"/>
        </xdr:nvSpPr>
        <xdr:spPr>
          <a:xfrm>
            <a:off x="1027591" y="11870261"/>
            <a:ext cx="283003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SI.CONJUNTO</a:t>
            </a:r>
          </a:p>
        </xdr:txBody>
      </xdr:sp>
      <xdr:pic>
        <xdr:nvPicPr>
          <xdr:cNvPr id="125" name="Gráfico 22" descr="Flecha">
            <a:hlinkClick xmlns:r="http://schemas.openxmlformats.org/officeDocument/2006/relationships" r:id="rId14" tooltip="Seleccione esta opción para obtener más información en la Web"/>
            <a:extLst>
              <a:ext uri="{FF2B5EF4-FFF2-40B4-BE49-F238E27FC236}">
                <a16:creationId xmlns:a16="http://schemas.microsoft.com/office/drawing/2014/main" id="{7BD81F44-D831-47C7-9E63-4854293FE90D}"/>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1793085"/>
            <a:ext cx="492262" cy="364389"/>
          </a:xfrm>
          <a:prstGeom prst="rect">
            <a:avLst/>
          </a:prstGeom>
        </xdr:spPr>
      </xdr:pic>
    </xdr:grpSp>
    <xdr:clientData/>
  </xdr:twoCellAnchor>
  <xdr:twoCellAnchor editAs="absolute">
    <xdr:from>
      <xdr:col>0</xdr:col>
      <xdr:colOff>562406</xdr:colOff>
      <xdr:row>65</xdr:row>
      <xdr:rowOff>184453</xdr:rowOff>
    </xdr:from>
    <xdr:to>
      <xdr:col>1</xdr:col>
      <xdr:colOff>3124200</xdr:colOff>
      <xdr:row>67</xdr:row>
      <xdr:rowOff>167842</xdr:rowOff>
    </xdr:to>
    <xdr:grpSp>
      <xdr:nvGrpSpPr>
        <xdr:cNvPr id="20" name="Grupo 19">
          <a:extLst>
            <a:ext uri="{FF2B5EF4-FFF2-40B4-BE49-F238E27FC236}">
              <a16:creationId xmlns:a16="http://schemas.microsoft.com/office/drawing/2014/main" id="{0552D274-B7DD-441F-82AB-F9C18F3F1907}"/>
            </a:ext>
          </a:extLst>
        </xdr:cNvPr>
        <xdr:cNvGrpSpPr/>
      </xdr:nvGrpSpPr>
      <xdr:grpSpPr>
        <a:xfrm>
          <a:off x="562406" y="13243228"/>
          <a:ext cx="3409519" cy="364389"/>
          <a:chOff x="562406" y="12586003"/>
          <a:chExt cx="3409519" cy="364389"/>
        </a:xfrm>
      </xdr:grpSpPr>
      <xdr:sp macro="" textlink="">
        <xdr:nvSpPr>
          <xdr:cNvPr id="126" name="Paso" descr="Aprendizaje gratuito de Excel en línea, con un hipervínculo a la Web&#10;">
            <a:hlinkClick xmlns:r="http://schemas.openxmlformats.org/officeDocument/2006/relationships" r:id="rId15" tooltip="Seleccione esta opción para obtener información en la Web acerca del aprendizaje gratuito de Excel en línea"/>
            <a:extLst>
              <a:ext uri="{FF2B5EF4-FFF2-40B4-BE49-F238E27FC236}">
                <a16:creationId xmlns:a16="http://schemas.microsoft.com/office/drawing/2014/main" id="{7825C514-8FA2-4A6D-AF39-649B9CAF9255}"/>
              </a:ext>
            </a:extLst>
          </xdr:cNvPr>
          <xdr:cNvSpPr txBox="1"/>
        </xdr:nvSpPr>
        <xdr:spPr>
          <a:xfrm>
            <a:off x="1040199" y="12637107"/>
            <a:ext cx="2931726"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127" name="Gráfico 22" descr="Flecha">
            <a:hlinkClick xmlns:r="http://schemas.openxmlformats.org/officeDocument/2006/relationships" r:id="rId15" tooltip="Seleccione esta opción para obtener más información en la Web"/>
            <a:extLst>
              <a:ext uri="{FF2B5EF4-FFF2-40B4-BE49-F238E27FC236}">
                <a16:creationId xmlns:a16="http://schemas.microsoft.com/office/drawing/2014/main" id="{7204CB75-A78D-4C34-9CDE-0C456FE297C9}"/>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2586003"/>
            <a:ext cx="492262" cy="364389"/>
          </a:xfrm>
          <a:prstGeom prst="rect">
            <a:avLst/>
          </a:prstGeom>
        </xdr:spPr>
      </xdr:pic>
    </xdr:grpSp>
    <xdr:clientData/>
  </xdr:twoCellAnchor>
  <xdr:twoCellAnchor editAs="absolute">
    <xdr:from>
      <xdr:col>0</xdr:col>
      <xdr:colOff>562406</xdr:colOff>
      <xdr:row>63</xdr:row>
      <xdr:rowOff>152911</xdr:rowOff>
    </xdr:from>
    <xdr:to>
      <xdr:col>1</xdr:col>
      <xdr:colOff>2847974</xdr:colOff>
      <xdr:row>65</xdr:row>
      <xdr:rowOff>136300</xdr:rowOff>
    </xdr:to>
    <xdr:grpSp>
      <xdr:nvGrpSpPr>
        <xdr:cNvPr id="25" name="Grupo 24">
          <a:extLst>
            <a:ext uri="{FF2B5EF4-FFF2-40B4-BE49-F238E27FC236}">
              <a16:creationId xmlns:a16="http://schemas.microsoft.com/office/drawing/2014/main" id="{F1DB9CDB-5B09-4600-8014-FE097D5CAA92}"/>
            </a:ext>
          </a:extLst>
        </xdr:cNvPr>
        <xdr:cNvGrpSpPr/>
      </xdr:nvGrpSpPr>
      <xdr:grpSpPr>
        <a:xfrm>
          <a:off x="562406" y="12830686"/>
          <a:ext cx="3133293" cy="364389"/>
          <a:chOff x="562406" y="12173461"/>
          <a:chExt cx="3133293" cy="364389"/>
        </a:xfrm>
      </xdr:grpSpPr>
      <xdr:sp macro="" textlink="">
        <xdr:nvSpPr>
          <xdr:cNvPr id="128" name="Paso" descr="Instrucciones SI avanzadas, con un hipervínculo a la Web&#10;">
            <a:hlinkClick xmlns:r="http://schemas.openxmlformats.org/officeDocument/2006/relationships" r:id="rId16" tooltip="Seleccione esta opción para que obtener información sobre las instrucciones SI avanzadas en la Web"/>
            <a:extLst>
              <a:ext uri="{FF2B5EF4-FFF2-40B4-BE49-F238E27FC236}">
                <a16:creationId xmlns:a16="http://schemas.microsoft.com/office/drawing/2014/main" id="{A9F717A5-C172-477E-B496-085AE6F25AC6}"/>
              </a:ext>
            </a:extLst>
          </xdr:cNvPr>
          <xdr:cNvSpPr txBox="1"/>
        </xdr:nvSpPr>
        <xdr:spPr>
          <a:xfrm>
            <a:off x="1027590" y="12241736"/>
            <a:ext cx="266810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Instrucciones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a:t>
            </a: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avanzadas</a:t>
            </a:r>
          </a:p>
        </xdr:txBody>
      </xdr:sp>
      <xdr:pic>
        <xdr:nvPicPr>
          <xdr:cNvPr id="129" name="Gráfico 22" descr="Flecha">
            <a:hlinkClick xmlns:r="http://schemas.openxmlformats.org/officeDocument/2006/relationships" r:id="rId16" tooltip="Seleccione esta opción para obtener más información en la Web"/>
            <a:extLst>
              <a:ext uri="{FF2B5EF4-FFF2-40B4-BE49-F238E27FC236}">
                <a16:creationId xmlns:a16="http://schemas.microsoft.com/office/drawing/2014/main" id="{78075E02-0367-42F4-95B3-C5CC08749AF2}"/>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2173461"/>
            <a:ext cx="492262" cy="364389"/>
          </a:xfrm>
          <a:prstGeom prst="rect">
            <a:avLst/>
          </a:prstGeom>
        </xdr:spPr>
      </xdr:pic>
    </xdr:grpSp>
    <xdr:clientData/>
  </xdr:twoCellAnchor>
  <xdr:twoCellAnchor editAs="oneCell">
    <xdr:from>
      <xdr:col>2</xdr:col>
      <xdr:colOff>419100</xdr:colOff>
      <xdr:row>48</xdr:row>
      <xdr:rowOff>19050</xdr:rowOff>
    </xdr:from>
    <xdr:to>
      <xdr:col>4</xdr:col>
      <xdr:colOff>275865</xdr:colOff>
      <xdr:row>59</xdr:row>
      <xdr:rowOff>133074</xdr:rowOff>
    </xdr:to>
    <xdr:pic>
      <xdr:nvPicPr>
        <xdr:cNvPr id="2" name="Imagen 1">
          <a:extLst>
            <a:ext uri="{FF2B5EF4-FFF2-40B4-BE49-F238E27FC236}">
              <a16:creationId xmlns:a16="http://schemas.microsoft.com/office/drawing/2014/main" id="{BC697E68-A9C2-4527-8965-5C48235F5E21}"/>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6791325" y="9839325"/>
          <a:ext cx="2876190" cy="22095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333375</xdr:colOff>
      <xdr:row>0</xdr:row>
      <xdr:rowOff>504825</xdr:rowOff>
    </xdr:from>
    <xdr:to>
      <xdr:col>1</xdr:col>
      <xdr:colOff>5219700</xdr:colOff>
      <xdr:row>32</xdr:row>
      <xdr:rowOff>52388</xdr:rowOff>
    </xdr:to>
    <xdr:sp macro="" textlink="">
      <xdr:nvSpPr>
        <xdr:cNvPr id="81" name="txt_FondoPaseo" descr="Fondo">
          <a:extLst>
            <a:ext uri="{FF2B5EF4-FFF2-40B4-BE49-F238E27FC236}">
              <a16:creationId xmlns:a16="http://schemas.microsoft.com/office/drawing/2014/main" id="{CCCCB7BF-CE8C-47D9-ADC2-CAB1C8F28444}"/>
            </a:ext>
          </a:extLst>
        </xdr:cNvPr>
        <xdr:cNvSpPr/>
      </xdr:nvSpPr>
      <xdr:spPr>
        <a:xfrm>
          <a:off x="333375" y="504825"/>
          <a:ext cx="5734050" cy="621506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574678</xdr:colOff>
      <xdr:row>0</xdr:row>
      <xdr:rowOff>457199</xdr:rowOff>
    </xdr:from>
    <xdr:to>
      <xdr:col>1</xdr:col>
      <xdr:colOff>4978397</xdr:colOff>
      <xdr:row>1</xdr:row>
      <xdr:rowOff>181041</xdr:rowOff>
    </xdr:to>
    <xdr:sp macro="" textlink="">
      <xdr:nvSpPr>
        <xdr:cNvPr id="82" name="txt_EncabezadoPaseo" descr="BUSCARV">
          <a:extLst>
            <a:ext uri="{FF2B5EF4-FFF2-40B4-BE49-F238E27FC236}">
              <a16:creationId xmlns:a16="http://schemas.microsoft.com/office/drawing/2014/main" id="{3EBEB25B-D27C-4E9F-8C1A-4065BEB3CAE6}"/>
            </a:ext>
          </a:extLst>
        </xdr:cNvPr>
        <xdr:cNvSpPr txBox="1"/>
      </xdr:nvSpPr>
      <xdr:spPr>
        <a:xfrm>
          <a:off x="574678" y="45719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BUSCARV</a:t>
          </a:r>
        </a:p>
      </xdr:txBody>
    </xdr:sp>
    <xdr:clientData/>
  </xdr:twoCellAnchor>
  <xdr:twoCellAnchor>
    <xdr:from>
      <xdr:col>0</xdr:col>
      <xdr:colOff>576276</xdr:colOff>
      <xdr:row>2</xdr:row>
      <xdr:rowOff>76201</xdr:rowOff>
    </xdr:from>
    <xdr:to>
      <xdr:col>1</xdr:col>
      <xdr:colOff>4976799</xdr:colOff>
      <xdr:row>2</xdr:row>
      <xdr:rowOff>76201</xdr:rowOff>
    </xdr:to>
    <xdr:cxnSp macro="">
      <xdr:nvCxnSpPr>
        <xdr:cNvPr id="83" name="txt_LíneaPaseo1" descr="Línea decorativa">
          <a:extLst>
            <a:ext uri="{FF2B5EF4-FFF2-40B4-BE49-F238E27FC236}">
              <a16:creationId xmlns:a16="http://schemas.microsoft.com/office/drawing/2014/main" id="{AD07593A-5131-4BF8-AF2C-A67F78121C50}"/>
            </a:ext>
          </a:extLst>
        </xdr:cNvPr>
        <xdr:cNvCxnSpPr>
          <a:cxnSpLocks/>
        </xdr:cNvCxnSpPr>
      </xdr:nvCxnSpPr>
      <xdr:spPr>
        <a:xfrm>
          <a:off x="576276" y="102870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576276</xdr:colOff>
      <xdr:row>27</xdr:row>
      <xdr:rowOff>102104</xdr:rowOff>
    </xdr:from>
    <xdr:to>
      <xdr:col>1</xdr:col>
      <xdr:colOff>4976799</xdr:colOff>
      <xdr:row>27</xdr:row>
      <xdr:rowOff>102104</xdr:rowOff>
    </xdr:to>
    <xdr:cxnSp macro="">
      <xdr:nvCxnSpPr>
        <xdr:cNvPr id="84" name="txt_LíneaPaseo2" descr="Línea decorativa">
          <a:extLst>
            <a:ext uri="{FF2B5EF4-FFF2-40B4-BE49-F238E27FC236}">
              <a16:creationId xmlns:a16="http://schemas.microsoft.com/office/drawing/2014/main" id="{9A557736-21EE-450F-A993-CC32130FE9FB}"/>
            </a:ext>
          </a:extLst>
        </xdr:cNvPr>
        <xdr:cNvCxnSpPr>
          <a:cxnSpLocks/>
        </xdr:cNvCxnSpPr>
      </xdr:nvCxnSpPr>
      <xdr:spPr>
        <a:xfrm>
          <a:off x="576276" y="5817104"/>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571663</xdr:colOff>
      <xdr:row>2</xdr:row>
      <xdr:rowOff>109616</xdr:rowOff>
    </xdr:from>
    <xdr:to>
      <xdr:col>1</xdr:col>
      <xdr:colOff>4975382</xdr:colOff>
      <xdr:row>6</xdr:row>
      <xdr:rowOff>0</xdr:rowOff>
    </xdr:to>
    <xdr:sp macro="" textlink="">
      <xdr:nvSpPr>
        <xdr:cNvPr id="85" name="txt_IntroducciónPaseo" descr="BUSCARV es una de las funciones más utilizadas en Excel (y también una de nuestras favoritas). BUSCARV permite buscar un valor en una columna de la izquierda y luego devolver información en otra columna a la derecha si encuentra una coincidencia. BUSCARV dice:&#10;&#10;">
          <a:extLst>
            <a:ext uri="{FF2B5EF4-FFF2-40B4-BE49-F238E27FC236}">
              <a16:creationId xmlns:a16="http://schemas.microsoft.com/office/drawing/2014/main" id="{F9326461-020C-4B3F-9364-21D592985D33}"/>
            </a:ext>
          </a:extLst>
        </xdr:cNvPr>
        <xdr:cNvSpPr txBox="1"/>
      </xdr:nvSpPr>
      <xdr:spPr>
        <a:xfrm>
          <a:off x="571663" y="1062116"/>
          <a:ext cx="5251444" cy="652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BUSCARV es una de las funciones más utilizadas en Excel (y también una de nuestras favoritas). BUSCARV le permite buscar un valor en una columna a la izquierda, después devuelve información en otra columna a la derecha si encuentra a una coincidencia. BUSCARV dice: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600144</xdr:colOff>
      <xdr:row>20</xdr:row>
      <xdr:rowOff>99988</xdr:rowOff>
    </xdr:from>
    <xdr:to>
      <xdr:col>1</xdr:col>
      <xdr:colOff>4991587</xdr:colOff>
      <xdr:row>24</xdr:row>
      <xdr:rowOff>47625</xdr:rowOff>
    </xdr:to>
    <xdr:grpSp>
      <xdr:nvGrpSpPr>
        <xdr:cNvPr id="3" name="Grupo 2">
          <a:extLst>
            <a:ext uri="{FF2B5EF4-FFF2-40B4-BE49-F238E27FC236}">
              <a16:creationId xmlns:a16="http://schemas.microsoft.com/office/drawing/2014/main" id="{A668747A-127E-4399-9A99-C2F143BEE89C}"/>
            </a:ext>
          </a:extLst>
        </xdr:cNvPr>
        <xdr:cNvGrpSpPr/>
      </xdr:nvGrpSpPr>
      <xdr:grpSpPr>
        <a:xfrm>
          <a:off x="600144" y="4481488"/>
          <a:ext cx="5239168" cy="709637"/>
          <a:chOff x="561975" y="4357663"/>
          <a:chExt cx="5229626" cy="709637"/>
        </a:xfrm>
      </xdr:grpSpPr>
      <xdr:sp macro="" textlink="">
        <xdr:nvSpPr>
          <xdr:cNvPr id="87" name="txt_Paso" descr="En la celda D22, escriba =BUSCARV(C22;C17: D20,2,FALSO). La respuesta correcta para manzanas es 50. BUSCARV buscó manzanas, lo encontró, y devolvió la cantidad en una columna a la derecha.&#10;&#10;">
            <a:extLst>
              <a:ext uri="{FF2B5EF4-FFF2-40B4-BE49-F238E27FC236}">
                <a16:creationId xmlns:a16="http://schemas.microsoft.com/office/drawing/2014/main" id="{86ABB85B-8210-41EF-B43E-824CD9F5377E}"/>
              </a:ext>
            </a:extLst>
          </xdr:cNvPr>
          <xdr:cNvSpPr txBox="1"/>
        </xdr:nvSpPr>
        <xdr:spPr>
          <a:xfrm>
            <a:off x="981857" y="4399621"/>
            <a:ext cx="4809744" cy="66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D22,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=BUSCARV(C22;C17:D20;2;FALSO).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 respuesta correcta para manzanas es 50. BUSCARV buscó manzanas, lo encontró, después fue a la columna de la derecha y devolvió la cantidad.</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8" name="shp_Paso" descr="1">
            <a:extLst>
              <a:ext uri="{FF2B5EF4-FFF2-40B4-BE49-F238E27FC236}">
                <a16:creationId xmlns:a16="http://schemas.microsoft.com/office/drawing/2014/main" id="{8141B3F4-E0DE-4A23-A755-A408DA852693}"/>
              </a:ext>
            </a:extLst>
          </xdr:cNvPr>
          <xdr:cNvSpPr/>
        </xdr:nvSpPr>
        <xdr:spPr>
          <a:xfrm>
            <a:off x="561975" y="43576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561975</xdr:colOff>
      <xdr:row>24</xdr:row>
      <xdr:rowOff>52363</xdr:rowOff>
    </xdr:from>
    <xdr:to>
      <xdr:col>1</xdr:col>
      <xdr:colOff>4943876</xdr:colOff>
      <xdr:row>27</xdr:row>
      <xdr:rowOff>77070</xdr:rowOff>
    </xdr:to>
    <xdr:grpSp>
      <xdr:nvGrpSpPr>
        <xdr:cNvPr id="2" name="Grupo 1">
          <a:extLst>
            <a:ext uri="{FF2B5EF4-FFF2-40B4-BE49-F238E27FC236}">
              <a16:creationId xmlns:a16="http://schemas.microsoft.com/office/drawing/2014/main" id="{7248ACEA-EF5C-407C-9476-B09DAE8F48D8}"/>
            </a:ext>
          </a:extLst>
        </xdr:cNvPr>
        <xdr:cNvGrpSpPr/>
      </xdr:nvGrpSpPr>
      <xdr:grpSpPr>
        <a:xfrm>
          <a:off x="561975" y="5195863"/>
          <a:ext cx="5229626" cy="596207"/>
          <a:chOff x="523875" y="5072038"/>
          <a:chExt cx="5220101" cy="596207"/>
        </a:xfrm>
      </xdr:grpSpPr>
      <xdr:sp macro="" textlink="">
        <xdr:nvSpPr>
          <xdr:cNvPr id="90" name="txt_Paso" descr="Ahora, inténtelo por sí mismo en la sección Carne, en la celda G22. La fórmula que escriba debe ser =BUSCARV(F22,F17:G20,2,FALSO).&#10;&#10;">
            <a:extLst>
              <a:ext uri="{FF2B5EF4-FFF2-40B4-BE49-F238E27FC236}">
                <a16:creationId xmlns:a16="http://schemas.microsoft.com/office/drawing/2014/main" id="{B68C980F-AA7F-4426-944A-38ECD1891095}"/>
              </a:ext>
            </a:extLst>
          </xdr:cNvPr>
          <xdr:cNvSpPr txBox="1"/>
        </xdr:nvSpPr>
        <xdr:spPr>
          <a:xfrm>
            <a:off x="981857" y="5113996"/>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 intente hacerlo en la sección de carnes, en la celda G22. Debería obtener el resultado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=BUSCARV(F22;F17:G20;2;FALSO).</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1" name="shp_Paso" descr="2">
            <a:extLst>
              <a:ext uri="{FF2B5EF4-FFF2-40B4-BE49-F238E27FC236}">
                <a16:creationId xmlns:a16="http://schemas.microsoft.com/office/drawing/2014/main" id="{A53BC9E1-CA0C-49C0-9F67-A1E10DB61244}"/>
              </a:ext>
            </a:extLst>
          </xdr:cNvPr>
          <xdr:cNvSpPr/>
        </xdr:nvSpPr>
        <xdr:spPr>
          <a:xfrm>
            <a:off x="561975" y="5072038"/>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1</xdr:col>
      <xdr:colOff>3684636</xdr:colOff>
      <xdr:row>28</xdr:row>
      <xdr:rowOff>109513</xdr:rowOff>
    </xdr:from>
    <xdr:to>
      <xdr:col>1</xdr:col>
      <xdr:colOff>4959806</xdr:colOff>
      <xdr:row>30</xdr:row>
      <xdr:rowOff>63962</xdr:rowOff>
    </xdr:to>
    <xdr:sp macro="" textlink="">
      <xdr:nvSpPr>
        <xdr:cNvPr id="92" name="BotónSiguiente" descr="Avanzar a la siguiente hoja">
          <a:hlinkClick xmlns:r="http://schemas.openxmlformats.org/officeDocument/2006/relationships" r:id="rId1" tooltip="Haga clic aquí para pasar a la siguiente hoja de cálculo."/>
          <a:extLst>
            <a:ext uri="{FF2B5EF4-FFF2-40B4-BE49-F238E27FC236}">
              <a16:creationId xmlns:a16="http://schemas.microsoft.com/office/drawing/2014/main" id="{36902CA8-91B2-4B89-B6B0-496D7B8D6012}"/>
            </a:ext>
          </a:extLst>
        </xdr:cNvPr>
        <xdr:cNvSpPr/>
      </xdr:nvSpPr>
      <xdr:spPr>
        <a:xfrm>
          <a:off x="4532361" y="6015013"/>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xdr:from>
      <xdr:col>0</xdr:col>
      <xdr:colOff>333375</xdr:colOff>
      <xdr:row>62</xdr:row>
      <xdr:rowOff>142846</xdr:rowOff>
    </xdr:from>
    <xdr:to>
      <xdr:col>1</xdr:col>
      <xdr:colOff>5218938</xdr:colOff>
      <xdr:row>78</xdr:row>
      <xdr:rowOff>190499</xdr:rowOff>
    </xdr:to>
    <xdr:grpSp>
      <xdr:nvGrpSpPr>
        <xdr:cNvPr id="93" name="Grupo 92">
          <a:extLst>
            <a:ext uri="{FF2B5EF4-FFF2-40B4-BE49-F238E27FC236}">
              <a16:creationId xmlns:a16="http://schemas.microsoft.com/office/drawing/2014/main" id="{6AD4BB42-C99A-40EC-9E51-AFE390CD9507}"/>
            </a:ext>
          </a:extLst>
        </xdr:cNvPr>
        <xdr:cNvGrpSpPr/>
      </xdr:nvGrpSpPr>
      <xdr:grpSpPr>
        <a:xfrm>
          <a:off x="333375" y="12525346"/>
          <a:ext cx="5733288" cy="3095653"/>
          <a:chOff x="0" y="5524499"/>
          <a:chExt cx="5695950" cy="3095653"/>
        </a:xfrm>
      </xdr:grpSpPr>
      <xdr:sp macro="" textlink="">
        <xdr:nvSpPr>
          <xdr:cNvPr id="94" name="Rectángulo 93">
            <a:extLst>
              <a:ext uri="{FF2B5EF4-FFF2-40B4-BE49-F238E27FC236}">
                <a16:creationId xmlns:a16="http://schemas.microsoft.com/office/drawing/2014/main" id="{CB220E95-575B-4BFE-A97A-4AFC50F13B21}"/>
              </a:ext>
            </a:extLst>
          </xdr:cNvPr>
          <xdr:cNvSpPr/>
        </xdr:nvSpPr>
        <xdr:spPr>
          <a:xfrm>
            <a:off x="0" y="5524499"/>
            <a:ext cx="5695950" cy="309565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95" name="Paso" descr="Más información en la Web&#10;">
            <a:extLst>
              <a:ext uri="{FF2B5EF4-FFF2-40B4-BE49-F238E27FC236}">
                <a16:creationId xmlns:a16="http://schemas.microsoft.com/office/drawing/2014/main" id="{FE87144C-F98E-4BA5-A974-1D4FD44ACF2A}"/>
              </a:ext>
            </a:extLst>
          </xdr:cNvPr>
          <xdr:cNvSpPr txBox="1"/>
        </xdr:nvSpPr>
        <xdr:spPr>
          <a:xfrm>
            <a:off x="230082" y="5623754"/>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6" name="Conector recto 95" descr="Línea decorativa">
            <a:extLst>
              <a:ext uri="{FF2B5EF4-FFF2-40B4-BE49-F238E27FC236}">
                <a16:creationId xmlns:a16="http://schemas.microsoft.com/office/drawing/2014/main" id="{FC75038A-1A57-4810-A200-F441A155BA62}"/>
              </a:ext>
            </a:extLst>
          </xdr:cNvPr>
          <xdr:cNvCxnSpPr>
            <a:cxnSpLocks/>
          </xdr:cNvCxnSpPr>
        </xdr:nvCxnSpPr>
        <xdr:spPr>
          <a:xfrm>
            <a:off x="233234" y="6165468"/>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97" name="Conector recto 96" descr="Línea decorativa">
            <a:extLst>
              <a:ext uri="{FF2B5EF4-FFF2-40B4-BE49-F238E27FC236}">
                <a16:creationId xmlns:a16="http://schemas.microsoft.com/office/drawing/2014/main" id="{EAFBA7B8-06DC-4A15-A998-B588F058D108}"/>
              </a:ext>
            </a:extLst>
          </xdr:cNvPr>
          <xdr:cNvCxnSpPr>
            <a:cxnSpLocks/>
          </xdr:cNvCxnSpPr>
        </xdr:nvCxnSpPr>
        <xdr:spPr>
          <a:xfrm>
            <a:off x="233234" y="8340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562406</xdr:colOff>
      <xdr:row>66</xdr:row>
      <xdr:rowOff>140391</xdr:rowOff>
    </xdr:from>
    <xdr:to>
      <xdr:col>1</xdr:col>
      <xdr:colOff>2581275</xdr:colOff>
      <xdr:row>68</xdr:row>
      <xdr:rowOff>118470</xdr:rowOff>
    </xdr:to>
    <xdr:grpSp>
      <xdr:nvGrpSpPr>
        <xdr:cNvPr id="17" name="Grupo 16">
          <a:extLst>
            <a:ext uri="{FF2B5EF4-FFF2-40B4-BE49-F238E27FC236}">
              <a16:creationId xmlns:a16="http://schemas.microsoft.com/office/drawing/2014/main" id="{AA259A6F-5BA1-4BA7-97B7-539D915D1A18}"/>
            </a:ext>
          </a:extLst>
        </xdr:cNvPr>
        <xdr:cNvGrpSpPr/>
      </xdr:nvGrpSpPr>
      <xdr:grpSpPr>
        <a:xfrm>
          <a:off x="562406" y="13284891"/>
          <a:ext cx="2866594" cy="359079"/>
          <a:chOff x="562406" y="12494316"/>
          <a:chExt cx="2866594" cy="359079"/>
        </a:xfrm>
      </xdr:grpSpPr>
      <xdr:sp macro="" textlink="">
        <xdr:nvSpPr>
          <xdr:cNvPr id="98" name="Paso" descr="Todo sobre la función BUSCARV, con un hipervínculo a la Web&#10;&#10;">
            <a:hlinkClick xmlns:r="http://schemas.openxmlformats.org/officeDocument/2006/relationships" r:id="rId2" tooltip="Seleccione esta opción para obtener información en la Web sobre la función BUSCARV"/>
            <a:extLst>
              <a:ext uri="{FF2B5EF4-FFF2-40B4-BE49-F238E27FC236}">
                <a16:creationId xmlns:a16="http://schemas.microsoft.com/office/drawing/2014/main" id="{A860ADA4-DD2D-4966-AB6B-7FB24178B7B9}"/>
              </a:ext>
            </a:extLst>
          </xdr:cNvPr>
          <xdr:cNvSpPr txBox="1"/>
        </xdr:nvSpPr>
        <xdr:spPr>
          <a:xfrm>
            <a:off x="1027591" y="12568676"/>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BUSCARV</a:t>
            </a:r>
          </a:p>
        </xdr:txBody>
      </xdr:sp>
      <xdr:pic>
        <xdr:nvPicPr>
          <xdr:cNvPr id="99" name="Gráfico 22" descr="Flecha">
            <a:hlinkClick xmlns:r="http://schemas.openxmlformats.org/officeDocument/2006/relationships" r:id="rId2" tooltip="Seleccione esta opción para obtener más información en la Web"/>
            <a:extLst>
              <a:ext uri="{FF2B5EF4-FFF2-40B4-BE49-F238E27FC236}">
                <a16:creationId xmlns:a16="http://schemas.microsoft.com/office/drawing/2014/main" id="{4016160B-6D5A-4000-A6B4-076F9835296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2494316"/>
            <a:ext cx="492262" cy="359079"/>
          </a:xfrm>
          <a:prstGeom prst="rect">
            <a:avLst/>
          </a:prstGeom>
        </xdr:spPr>
      </xdr:pic>
    </xdr:grpSp>
    <xdr:clientData/>
  </xdr:twoCellAnchor>
  <xdr:twoCellAnchor>
    <xdr:from>
      <xdr:col>0</xdr:col>
      <xdr:colOff>562406</xdr:colOff>
      <xdr:row>68</xdr:row>
      <xdr:rowOff>146012</xdr:rowOff>
    </xdr:from>
    <xdr:to>
      <xdr:col>1</xdr:col>
      <xdr:colOff>3562350</xdr:colOff>
      <xdr:row>70</xdr:row>
      <xdr:rowOff>129401</xdr:rowOff>
    </xdr:to>
    <xdr:grpSp>
      <xdr:nvGrpSpPr>
        <xdr:cNvPr id="16" name="Grupo 15">
          <a:extLst>
            <a:ext uri="{FF2B5EF4-FFF2-40B4-BE49-F238E27FC236}">
              <a16:creationId xmlns:a16="http://schemas.microsoft.com/office/drawing/2014/main" id="{79235089-8072-43CC-BE8C-67B41C2F383F}"/>
            </a:ext>
          </a:extLst>
        </xdr:cNvPr>
        <xdr:cNvGrpSpPr/>
      </xdr:nvGrpSpPr>
      <xdr:grpSpPr>
        <a:xfrm>
          <a:off x="562406" y="13671512"/>
          <a:ext cx="3847669" cy="364389"/>
          <a:chOff x="562406" y="12880937"/>
          <a:chExt cx="3847669" cy="364389"/>
        </a:xfrm>
      </xdr:grpSpPr>
      <xdr:sp macro="" textlink="">
        <xdr:nvSpPr>
          <xdr:cNvPr id="100" name="Paso" descr="Todo sobre las funciones INDICE y COINCIDIR, con un hipervínculo a la Web">
            <a:hlinkClick xmlns:r="http://schemas.openxmlformats.org/officeDocument/2006/relationships" r:id="rId5" tooltip="Seleccione esta opción para obtener información en la Web sobre las funciones INDICE y COINCIDIR"/>
            <a:extLst>
              <a:ext uri="{FF2B5EF4-FFF2-40B4-BE49-F238E27FC236}">
                <a16:creationId xmlns:a16="http://schemas.microsoft.com/office/drawing/2014/main" id="{BEC8DAF3-59CC-4665-B2F7-C11D93097B1A}"/>
              </a:ext>
            </a:extLst>
          </xdr:cNvPr>
          <xdr:cNvSpPr txBox="1"/>
        </xdr:nvSpPr>
        <xdr:spPr>
          <a:xfrm>
            <a:off x="1027591" y="12946558"/>
            <a:ext cx="33824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las funciones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INDICE y COINCIDIR</a:t>
            </a:r>
          </a:p>
        </xdr:txBody>
      </xdr:sp>
      <xdr:pic>
        <xdr:nvPicPr>
          <xdr:cNvPr id="101" name="Gráfico 22" descr="Flecha">
            <a:hlinkClick xmlns:r="http://schemas.openxmlformats.org/officeDocument/2006/relationships" r:id="rId5" tooltip="Seleccione esta opción para obtener más información en la Web"/>
            <a:extLst>
              <a:ext uri="{FF2B5EF4-FFF2-40B4-BE49-F238E27FC236}">
                <a16:creationId xmlns:a16="http://schemas.microsoft.com/office/drawing/2014/main" id="{195ADA35-3365-4E6D-A3B7-5616E6E3623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2880937"/>
            <a:ext cx="492262" cy="364389"/>
          </a:xfrm>
          <a:prstGeom prst="rect">
            <a:avLst/>
          </a:prstGeom>
        </xdr:spPr>
      </xdr:pic>
    </xdr:grpSp>
    <xdr:clientData/>
  </xdr:twoCellAnchor>
  <xdr:twoCellAnchor>
    <xdr:from>
      <xdr:col>0</xdr:col>
      <xdr:colOff>562406</xdr:colOff>
      <xdr:row>75</xdr:row>
      <xdr:rowOff>3450</xdr:rowOff>
    </xdr:from>
    <xdr:to>
      <xdr:col>1</xdr:col>
      <xdr:colOff>3038475</xdr:colOff>
      <xdr:row>76</xdr:row>
      <xdr:rowOff>177339</xdr:rowOff>
    </xdr:to>
    <xdr:grpSp>
      <xdr:nvGrpSpPr>
        <xdr:cNvPr id="6" name="Grupo 5">
          <a:extLst>
            <a:ext uri="{FF2B5EF4-FFF2-40B4-BE49-F238E27FC236}">
              <a16:creationId xmlns:a16="http://schemas.microsoft.com/office/drawing/2014/main" id="{5C999AAF-BC52-4D03-84CC-9A10F67B8111}"/>
            </a:ext>
          </a:extLst>
        </xdr:cNvPr>
        <xdr:cNvGrpSpPr/>
      </xdr:nvGrpSpPr>
      <xdr:grpSpPr>
        <a:xfrm>
          <a:off x="562406" y="14862450"/>
          <a:ext cx="3323794" cy="364389"/>
          <a:chOff x="562406" y="14071875"/>
          <a:chExt cx="3323794" cy="364389"/>
        </a:xfrm>
      </xdr:grpSpPr>
      <xdr:sp macro="" textlink="">
        <xdr:nvSpPr>
          <xdr:cNvPr id="102" name="Paso" descr="Aprendizaje gratuito de Excel en línea, con un hipervínculo a la Web&#10;">
            <a:hlinkClick xmlns:r="http://schemas.openxmlformats.org/officeDocument/2006/relationships" r:id="rId6" tooltip="Seleccione esta opción para obtener información en la Web sobre el aprendizaje gratuito de Excel."/>
            <a:extLst>
              <a:ext uri="{FF2B5EF4-FFF2-40B4-BE49-F238E27FC236}">
                <a16:creationId xmlns:a16="http://schemas.microsoft.com/office/drawing/2014/main" id="{4781BFBE-B5EC-40E0-B408-A2571FFF08DE}"/>
              </a:ext>
            </a:extLst>
          </xdr:cNvPr>
          <xdr:cNvSpPr txBox="1"/>
        </xdr:nvSpPr>
        <xdr:spPr>
          <a:xfrm>
            <a:off x="1040199" y="14151554"/>
            <a:ext cx="284600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103" name="Gráfico 22" descr="Flecha">
            <a:hlinkClick xmlns:r="http://schemas.openxmlformats.org/officeDocument/2006/relationships" r:id="rId6" tooltip="Seleccione esta opción para obtener más información en la Web"/>
            <a:extLst>
              <a:ext uri="{FF2B5EF4-FFF2-40B4-BE49-F238E27FC236}">
                <a16:creationId xmlns:a16="http://schemas.microsoft.com/office/drawing/2014/main" id="{AF92F961-1FAE-4795-A776-7AB9088DAC4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4071875"/>
            <a:ext cx="492262" cy="364389"/>
          </a:xfrm>
          <a:prstGeom prst="rect">
            <a:avLst/>
          </a:prstGeom>
        </xdr:spPr>
      </xdr:pic>
    </xdr:grpSp>
    <xdr:clientData/>
  </xdr:twoCellAnchor>
  <xdr:twoCellAnchor>
    <xdr:from>
      <xdr:col>0</xdr:col>
      <xdr:colOff>562406</xdr:colOff>
      <xdr:row>70</xdr:row>
      <xdr:rowOff>156943</xdr:rowOff>
    </xdr:from>
    <xdr:to>
      <xdr:col>1</xdr:col>
      <xdr:colOff>2609850</xdr:colOff>
      <xdr:row>72</xdr:row>
      <xdr:rowOff>140332</xdr:rowOff>
    </xdr:to>
    <xdr:grpSp>
      <xdr:nvGrpSpPr>
        <xdr:cNvPr id="8" name="Grupo 7">
          <a:extLst>
            <a:ext uri="{FF2B5EF4-FFF2-40B4-BE49-F238E27FC236}">
              <a16:creationId xmlns:a16="http://schemas.microsoft.com/office/drawing/2014/main" id="{F2122903-3464-4677-84BC-66087719FF0D}"/>
            </a:ext>
          </a:extLst>
        </xdr:cNvPr>
        <xdr:cNvGrpSpPr/>
      </xdr:nvGrpSpPr>
      <xdr:grpSpPr>
        <a:xfrm>
          <a:off x="562406" y="14063443"/>
          <a:ext cx="2895169" cy="364389"/>
          <a:chOff x="562406" y="13272868"/>
          <a:chExt cx="2895169" cy="364389"/>
        </a:xfrm>
      </xdr:grpSpPr>
      <xdr:sp macro="" textlink="">
        <xdr:nvSpPr>
          <xdr:cNvPr id="104" name="Paso" descr="Todo sobre la función SI.ERROR, con un hipervínculo a la Web&#10;">
            <a:hlinkClick xmlns:r="http://schemas.openxmlformats.org/officeDocument/2006/relationships" r:id="rId7" tooltip="Seleccione esta opción para obtener información en la Web sobre la función SI.ERROR"/>
            <a:extLst>
              <a:ext uri="{FF2B5EF4-FFF2-40B4-BE49-F238E27FC236}">
                <a16:creationId xmlns:a16="http://schemas.microsoft.com/office/drawing/2014/main" id="{FD7D1475-3C3C-4885-B019-D94FC37509D0}"/>
              </a:ext>
            </a:extLst>
          </xdr:cNvPr>
          <xdr:cNvSpPr txBox="1"/>
        </xdr:nvSpPr>
        <xdr:spPr>
          <a:xfrm>
            <a:off x="1027591" y="13318033"/>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SI.ERROR</a:t>
            </a:r>
          </a:p>
        </xdr:txBody>
      </xdr:sp>
      <xdr:pic>
        <xdr:nvPicPr>
          <xdr:cNvPr id="105" name="Gráfico 22" descr="Flecha">
            <a:hlinkClick xmlns:r="http://schemas.openxmlformats.org/officeDocument/2006/relationships" r:id="rId7" tooltip="Seleccione esta opción para obtener más información en la Web"/>
            <a:extLst>
              <a:ext uri="{FF2B5EF4-FFF2-40B4-BE49-F238E27FC236}">
                <a16:creationId xmlns:a16="http://schemas.microsoft.com/office/drawing/2014/main" id="{E3D1E6D4-DEEE-4984-BF2B-F66CBB366BF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3272868"/>
            <a:ext cx="492262" cy="364389"/>
          </a:xfrm>
          <a:prstGeom prst="rect">
            <a:avLst/>
          </a:prstGeom>
        </xdr:spPr>
      </xdr:pic>
    </xdr:grpSp>
    <xdr:clientData/>
  </xdr:twoCellAnchor>
  <xdr:twoCellAnchor>
    <xdr:from>
      <xdr:col>0</xdr:col>
      <xdr:colOff>562406</xdr:colOff>
      <xdr:row>72</xdr:row>
      <xdr:rowOff>167874</xdr:rowOff>
    </xdr:from>
    <xdr:to>
      <xdr:col>1</xdr:col>
      <xdr:colOff>4629150</xdr:colOff>
      <xdr:row>74</xdr:row>
      <xdr:rowOff>151263</xdr:rowOff>
    </xdr:to>
    <xdr:grpSp>
      <xdr:nvGrpSpPr>
        <xdr:cNvPr id="7" name="Grupo 6">
          <a:extLst>
            <a:ext uri="{FF2B5EF4-FFF2-40B4-BE49-F238E27FC236}">
              <a16:creationId xmlns:a16="http://schemas.microsoft.com/office/drawing/2014/main" id="{56B2B91D-B542-499E-8788-299E4FFAC823}"/>
            </a:ext>
          </a:extLst>
        </xdr:cNvPr>
        <xdr:cNvGrpSpPr/>
      </xdr:nvGrpSpPr>
      <xdr:grpSpPr>
        <a:xfrm>
          <a:off x="562406" y="14455374"/>
          <a:ext cx="4914469" cy="364389"/>
          <a:chOff x="562406" y="13664799"/>
          <a:chExt cx="4914469" cy="364389"/>
        </a:xfrm>
      </xdr:grpSpPr>
      <xdr:sp macro="" textlink="">
        <xdr:nvSpPr>
          <xdr:cNvPr id="106" name="Paso" descr="Use tablas dinámicas para analizar datos de una hoja de cálculo&#10;">
            <a:hlinkClick xmlns:r="http://schemas.openxmlformats.org/officeDocument/2006/relationships" r:id="rId8" tooltip="Seleccione esta opción para obtener toda la información en la Web sobre cómo crear una tabla dinámica para analizar datos de la hoja de cálculo"/>
            <a:extLst>
              <a:ext uri="{FF2B5EF4-FFF2-40B4-BE49-F238E27FC236}">
                <a16:creationId xmlns:a16="http://schemas.microsoft.com/office/drawing/2014/main" id="{2E0B811D-CA68-487C-A6BB-4DE6198A877D}"/>
              </a:ext>
            </a:extLst>
          </xdr:cNvPr>
          <xdr:cNvSpPr txBox="1"/>
        </xdr:nvSpPr>
        <xdr:spPr>
          <a:xfrm>
            <a:off x="1027590" y="13727608"/>
            <a:ext cx="4449285"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tablas dinámicas</a:t>
            </a: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para analizar</a:t>
            </a:r>
            <a:r>
              <a:rPr lang="e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datos de una hoja de cálculo</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07"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12216F95-C4E1-460F-A45F-21F3157AFFB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3664799"/>
            <a:ext cx="492262" cy="364389"/>
          </a:xfrm>
          <a:prstGeom prst="rect">
            <a:avLst/>
          </a:prstGeom>
        </xdr:spPr>
      </xdr:pic>
    </xdr:grpSp>
    <xdr:clientData/>
  </xdr:twoCellAnchor>
  <xdr:twoCellAnchor editAs="absolute">
    <xdr:from>
      <xdr:col>0</xdr:col>
      <xdr:colOff>666750</xdr:colOff>
      <xdr:row>28</xdr:row>
      <xdr:rowOff>109513</xdr:rowOff>
    </xdr:from>
    <xdr:to>
      <xdr:col>1</xdr:col>
      <xdr:colOff>2922225</xdr:colOff>
      <xdr:row>31</xdr:row>
      <xdr:rowOff>73700</xdr:rowOff>
    </xdr:to>
    <xdr:sp macro="" textlink="">
      <xdr:nvSpPr>
        <xdr:cNvPr id="116" name="btn_Profundizar" descr="Vaya hacia abajo para obtener más detalles">
          <a:hlinkClick xmlns:r="http://schemas.openxmlformats.org/officeDocument/2006/relationships" r:id="rId9"/>
          <a:extLst>
            <a:ext uri="{FF2B5EF4-FFF2-40B4-BE49-F238E27FC236}">
              <a16:creationId xmlns:a16="http://schemas.microsoft.com/office/drawing/2014/main" id="{7EED573E-E4AE-4562-BCEC-B2731DD6AA78}"/>
            </a:ext>
          </a:extLst>
        </xdr:cNvPr>
        <xdr:cNvSpPr/>
      </xdr:nvSpPr>
      <xdr:spPr>
        <a:xfrm>
          <a:off x="666750" y="6015013"/>
          <a:ext cx="3103200"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twoCellAnchor>
    <xdr:from>
      <xdr:col>0</xdr:col>
      <xdr:colOff>333375</xdr:colOff>
      <xdr:row>32</xdr:row>
      <xdr:rowOff>114273</xdr:rowOff>
    </xdr:from>
    <xdr:to>
      <xdr:col>1</xdr:col>
      <xdr:colOff>5219700</xdr:colOff>
      <xdr:row>62</xdr:row>
      <xdr:rowOff>38101</xdr:rowOff>
    </xdr:to>
    <xdr:grpSp>
      <xdr:nvGrpSpPr>
        <xdr:cNvPr id="117" name="Grupo 116">
          <a:extLst>
            <a:ext uri="{FF2B5EF4-FFF2-40B4-BE49-F238E27FC236}">
              <a16:creationId xmlns:a16="http://schemas.microsoft.com/office/drawing/2014/main" id="{13E6C982-6CD3-4F56-8160-7A99956655B4}"/>
            </a:ext>
          </a:extLst>
        </xdr:cNvPr>
        <xdr:cNvGrpSpPr/>
      </xdr:nvGrpSpPr>
      <xdr:grpSpPr>
        <a:xfrm>
          <a:off x="333375" y="6781773"/>
          <a:ext cx="5734050" cy="5638828"/>
          <a:chOff x="381000" y="6619848"/>
          <a:chExt cx="5734050" cy="5638828"/>
        </a:xfrm>
      </xdr:grpSpPr>
      <xdr:sp macro="" textlink="">
        <xdr:nvSpPr>
          <xdr:cNvPr id="118" name="txt_FondoPaseo" descr="Fondo">
            <a:extLst>
              <a:ext uri="{FF2B5EF4-FFF2-40B4-BE49-F238E27FC236}">
                <a16:creationId xmlns:a16="http://schemas.microsoft.com/office/drawing/2014/main" id="{D3E3BF3F-62BA-42BD-AAAA-C2798A711BDD}"/>
              </a:ext>
            </a:extLst>
          </xdr:cNvPr>
          <xdr:cNvSpPr/>
        </xdr:nvSpPr>
        <xdr:spPr>
          <a:xfrm>
            <a:off x="381000" y="6619848"/>
            <a:ext cx="5734050" cy="563882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19" name="txt_EncabezadoPaseo" descr="BUSCARV y #NA">
            <a:extLst>
              <a:ext uri="{FF2B5EF4-FFF2-40B4-BE49-F238E27FC236}">
                <a16:creationId xmlns:a16="http://schemas.microsoft.com/office/drawing/2014/main" id="{386B07F5-B225-4CBC-99F5-455BC4C0E041}"/>
              </a:ext>
            </a:extLst>
          </xdr:cNvPr>
          <xdr:cNvSpPr txBox="1"/>
        </xdr:nvSpPr>
        <xdr:spPr>
          <a:xfrm>
            <a:off x="622303" y="6715096"/>
            <a:ext cx="5251444" cy="578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BUSCARV y #N/D</a:t>
            </a:r>
          </a:p>
        </xdr:txBody>
      </xdr:sp>
      <xdr:cxnSp macro="">
        <xdr:nvCxnSpPr>
          <xdr:cNvPr id="120" name="txt_LíneaPaseo1" descr="Línea decorativa">
            <a:extLst>
              <a:ext uri="{FF2B5EF4-FFF2-40B4-BE49-F238E27FC236}">
                <a16:creationId xmlns:a16="http://schemas.microsoft.com/office/drawing/2014/main" id="{630863CB-3AD3-41AC-8A46-12E685348E7F}"/>
              </a:ext>
            </a:extLst>
          </xdr:cNvPr>
          <xdr:cNvCxnSpPr>
            <a:cxnSpLocks/>
          </xdr:cNvCxnSpPr>
        </xdr:nvCxnSpPr>
        <xdr:spPr>
          <a:xfrm>
            <a:off x="623901" y="7286598"/>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1" name="txt_LíneaPaseo2" descr="Línea decorativa">
            <a:extLst>
              <a:ext uri="{FF2B5EF4-FFF2-40B4-BE49-F238E27FC236}">
                <a16:creationId xmlns:a16="http://schemas.microsoft.com/office/drawing/2014/main" id="{9714E556-7850-4148-BEC1-BE99A53AD145}"/>
              </a:ext>
            </a:extLst>
          </xdr:cNvPr>
          <xdr:cNvCxnSpPr>
            <a:cxnSpLocks/>
          </xdr:cNvCxnSpPr>
        </xdr:nvCxnSpPr>
        <xdr:spPr>
          <a:xfrm>
            <a:off x="623901" y="11584488"/>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2" name="txt_IntroducciónPaseo" descr="En algún momento, se encontrará con situaciones en las que BUSCARV no puede encontrar la información que le ha pedido y devuelve un error (#N/A). En ocasiones, se debe a que el valor de búsqueda no existe, o a que la celda de referencia aún no tiene un valor.&#10;&#10;">
            <a:extLst>
              <a:ext uri="{FF2B5EF4-FFF2-40B4-BE49-F238E27FC236}">
                <a16:creationId xmlns:a16="http://schemas.microsoft.com/office/drawing/2014/main" id="{14D15DCB-93AB-4F22-9D6D-FBFB2C3479BE}"/>
              </a:ext>
            </a:extLst>
          </xdr:cNvPr>
          <xdr:cNvSpPr txBox="1"/>
        </xdr:nvSpPr>
        <xdr:spPr>
          <a:xfrm>
            <a:off x="619288" y="7320013"/>
            <a:ext cx="5251444" cy="6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Invariablemente, se encontrará en una situación en la que BUSCARV no podrá encontrar lo que solicitó y devolverá un error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#N/D</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 veces, es simplemente porque el valor de búsqueda no existe o puede ser porque la celda de referencia aún no tiene un valor.</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23" name="grp_Paso">
            <a:extLst>
              <a:ext uri="{FF2B5EF4-FFF2-40B4-BE49-F238E27FC236}">
                <a16:creationId xmlns:a16="http://schemas.microsoft.com/office/drawing/2014/main" id="{5965A0D4-2BC5-48D7-B26B-96EE64B5243D}"/>
              </a:ext>
            </a:extLst>
          </xdr:cNvPr>
          <xdr:cNvGrpSpPr/>
        </xdr:nvGrpSpPr>
        <xdr:grpSpPr>
          <a:xfrm>
            <a:off x="619125" y="8200997"/>
            <a:ext cx="5353050" cy="1828828"/>
            <a:chOff x="562285" y="7915275"/>
            <a:chExt cx="5318320" cy="1828828"/>
          </a:xfrm>
        </xdr:grpSpPr>
        <xdr:sp macro="" textlink="">
          <xdr:nvSpPr>
            <xdr:cNvPr id="127" name="txt_Paso" descr="If you know your lookup value exists, but want to hide the error if the lookup cell is blank, you can use an IF statement. In this case, we'll wrap our existing VLOOKUP formula like this in cell D43:&#10;&#10;=IF(C43=&quot;&quot;,&quot;&quot;,VLOOKUP(C43,C37:D41,2,FALSE))&#10;&#10;This says if cell C43 equals nothing (&quot;&quot;), then return nothing, otherwise return the VLOOKUP's results. Note the second closing parenthesis at the end of the formula. This closes the IF statement.&#10;&#10;">
              <a:extLst>
                <a:ext uri="{FF2B5EF4-FFF2-40B4-BE49-F238E27FC236}">
                  <a16:creationId xmlns:a16="http://schemas.microsoft.com/office/drawing/2014/main" id="{EEACBD37-1990-4370-9F66-49CF679806B6}"/>
                </a:ext>
              </a:extLst>
            </xdr:cNvPr>
            <xdr:cNvSpPr txBox="1"/>
          </xdr:nvSpPr>
          <xdr:spPr>
            <a:xfrm>
              <a:off x="979442" y="7957233"/>
              <a:ext cx="4901163" cy="1786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sabe que el valor de búsqueda existe, pero desea ocultar el error si la celda de la búsqueda está en blanco, puede usar una instrucción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este caso, encapsularemos la fórmula BUSCARV existente así en la celda D43:</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=SI(C43="";"";BUSCARV(C43;C37:D41;2;FALSO))</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Esto indica que "Si la celda C43 es igual a nada (" "), devuelve nada, de lo contrario, devuelve resultados de BUSCARV". Tenga en cuenta el segundo paréntesis de cierre al final de la fórmula. Este cierra la instrucción SI.</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8" name="shp_Paso" descr="1">
              <a:extLst>
                <a:ext uri="{FF2B5EF4-FFF2-40B4-BE49-F238E27FC236}">
                  <a16:creationId xmlns:a16="http://schemas.microsoft.com/office/drawing/2014/main" id="{FF268881-27CD-4E87-AFEB-AFD303754FA4}"/>
                </a:ext>
              </a:extLst>
            </xdr:cNvPr>
            <xdr:cNvSpPr/>
          </xdr:nvSpPr>
          <xdr:spPr>
            <a:xfrm>
              <a:off x="562285" y="791527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124" name="Grupo 123">
            <a:extLst>
              <a:ext uri="{FF2B5EF4-FFF2-40B4-BE49-F238E27FC236}">
                <a16:creationId xmlns:a16="http://schemas.microsoft.com/office/drawing/2014/main" id="{E6606029-FD51-46CF-AFBE-ED7D2B796703}"/>
              </a:ext>
            </a:extLst>
          </xdr:cNvPr>
          <xdr:cNvGrpSpPr/>
        </xdr:nvGrpSpPr>
        <xdr:grpSpPr>
          <a:xfrm>
            <a:off x="619125" y="10029797"/>
            <a:ext cx="5229624" cy="1609753"/>
            <a:chOff x="11201400" y="3800475"/>
            <a:chExt cx="5229624" cy="1609753"/>
          </a:xfrm>
        </xdr:grpSpPr>
        <xdr:sp macro="" textlink="">
          <xdr:nvSpPr>
            <xdr:cNvPr id="125" name="txt_Paso" descr="Si no está seguro de si el valor de búsqueda existe, pero quiere suprimir el error #N/A igualmente, puede usar una función de control de errores llamada SI.ERROR en la celda G43: =SI.ERROR(BUSCARV(F43,F37:G41,2,FALSO),&quot;&quot;). SI.ERROR viene a decir que si la función BUSCARV devuelve un resultado válido, entonces que lo muestre, y si no, que no muestre nada (&quot;&quot;). En este ejemplo se ha elegido nada (&quot;&quot;), pero, si lo desea, también puede usar números (0, 1, 2, etc.) o texto, como &quot;la fórmula no es correcta&quot;.&#10;&#10;">
              <a:extLst>
                <a:ext uri="{FF2B5EF4-FFF2-40B4-BE49-F238E27FC236}">
                  <a16:creationId xmlns:a16="http://schemas.microsoft.com/office/drawing/2014/main" id="{250F4D35-4886-4A69-B7A9-2E3BC66C4614}"/>
                </a:ext>
              </a:extLst>
            </xdr:cNvPr>
            <xdr:cNvSpPr txBox="1"/>
          </xdr:nvSpPr>
          <xdr:spPr>
            <a:xfrm>
              <a:off x="11621281" y="3890058"/>
              <a:ext cx="4809743" cy="1520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no sabe con seguridad si existe el valor de búsqueda, pero desea suprimir el error #N/D, puede usar una función de control de errores denominada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SI.ERROR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la celda G43: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=SI.ERROR(BUSCARV(F43;F37:G41;2;FALSO);"")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SI.ERROR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indica que si “BUSCARV devuelve un resultado válido, mostrarlo, de lo contrario, no mostrar nada ("")”. No se muestra nada aquí (""), pero también puede usar números (0,1, 2, etc.) o texto (como "La fórmula no es correcta").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6" name="shp_Paso" descr="2">
              <a:extLst>
                <a:ext uri="{FF2B5EF4-FFF2-40B4-BE49-F238E27FC236}">
                  <a16:creationId xmlns:a16="http://schemas.microsoft.com/office/drawing/2014/main" id="{5CAEF7F2-CADC-4405-A740-3677A6585269}"/>
                </a:ext>
              </a:extLst>
            </xdr:cNvPr>
            <xdr:cNvSpPr/>
          </xdr:nvSpPr>
          <xdr:spPr>
            <a:xfrm>
              <a:off x="11201400" y="380047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571500</xdr:colOff>
      <xdr:row>59</xdr:row>
      <xdr:rowOff>142847</xdr:rowOff>
    </xdr:from>
    <xdr:to>
      <xdr:col>1</xdr:col>
      <xdr:colOff>998945</xdr:colOff>
      <xdr:row>61</xdr:row>
      <xdr:rowOff>97296</xdr:rowOff>
    </xdr:to>
    <xdr:sp macro="" textlink="">
      <xdr:nvSpPr>
        <xdr:cNvPr id="129" name="BotónAnterior" descr="Volver a la hoja anterior">
          <a:hlinkClick xmlns:r="http://schemas.openxmlformats.org/officeDocument/2006/relationships" r:id="rId10" tooltip="Haga clic aquí para volver a la hoja anterior"/>
          <a:extLst>
            <a:ext uri="{FF2B5EF4-FFF2-40B4-BE49-F238E27FC236}">
              <a16:creationId xmlns:a16="http://schemas.microsoft.com/office/drawing/2014/main" id="{049FDD6C-0419-436A-A64D-A3B2D630D4B4}"/>
            </a:ext>
          </a:extLst>
        </xdr:cNvPr>
        <xdr:cNvSpPr/>
      </xdr:nvSpPr>
      <xdr:spPr>
        <a:xfrm flipH="1">
          <a:off x="571500" y="1195384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1</xdr:col>
      <xdr:colOff>3665586</xdr:colOff>
      <xdr:row>59</xdr:row>
      <xdr:rowOff>142847</xdr:rowOff>
    </xdr:from>
    <xdr:to>
      <xdr:col>1</xdr:col>
      <xdr:colOff>4940756</xdr:colOff>
      <xdr:row>61</xdr:row>
      <xdr:rowOff>97296</xdr:rowOff>
    </xdr:to>
    <xdr:sp macro="" textlink="">
      <xdr:nvSpPr>
        <xdr:cNvPr id="130" name="BotónSiguiente" descr="Avanzar a la siguiente hoja">
          <a:hlinkClick xmlns:r="http://schemas.openxmlformats.org/officeDocument/2006/relationships" r:id="rId1" tooltip="Haga clic aquí para pasar a la siguiente hoja de cálculo."/>
          <a:extLst>
            <a:ext uri="{FF2B5EF4-FFF2-40B4-BE49-F238E27FC236}">
              <a16:creationId xmlns:a16="http://schemas.microsoft.com/office/drawing/2014/main" id="{7E521B5B-4F6E-46CF-9081-B282E69CE49D}"/>
            </a:ext>
          </a:extLst>
        </xdr:cNvPr>
        <xdr:cNvSpPr/>
      </xdr:nvSpPr>
      <xdr:spPr>
        <a:xfrm>
          <a:off x="4513311" y="1195384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3</xdr:col>
      <xdr:colOff>219076</xdr:colOff>
      <xdr:row>43</xdr:row>
      <xdr:rowOff>76207</xdr:rowOff>
    </xdr:from>
    <xdr:to>
      <xdr:col>9</xdr:col>
      <xdr:colOff>76201</xdr:colOff>
      <xdr:row>55</xdr:row>
      <xdr:rowOff>28573</xdr:rowOff>
    </xdr:to>
    <xdr:grpSp>
      <xdr:nvGrpSpPr>
        <xdr:cNvPr id="131" name="DETALLE IMPORTANTE" descr="DETALLE IMPORTANTE&#10;&#10;">
          <a:extLst>
            <a:ext uri="{FF2B5EF4-FFF2-40B4-BE49-F238E27FC236}">
              <a16:creationId xmlns:a16="http://schemas.microsoft.com/office/drawing/2014/main" id="{321AE9BC-CB50-4E20-92DE-ED300BC55383}"/>
            </a:ext>
          </a:extLst>
        </xdr:cNvPr>
        <xdr:cNvGrpSpPr/>
      </xdr:nvGrpSpPr>
      <xdr:grpSpPr>
        <a:xfrm>
          <a:off x="7477126" y="8839207"/>
          <a:ext cx="3848100" cy="2238366"/>
          <a:chOff x="6570922" y="10960177"/>
          <a:chExt cx="3989022" cy="2161914"/>
        </a:xfrm>
      </xdr:grpSpPr>
      <xdr:sp macro="" textlink="">
        <xdr:nvSpPr>
          <xdr:cNvPr id="132" name="Instrucción" descr="IMPORTANT DETAIL&#10;IFERROR is what's known as a blanket error handler, meaning it will suppress any error your formula might throw. This can cause problems if Excel is giving you a notification that your formula has a legitimate error that needs to be fixed.&#10;&#10;A rule of thumb is to not add error handlers to your formulas until you're absolutely certain they work properly.&#10;">
            <a:extLst>
              <a:ext uri="{FF2B5EF4-FFF2-40B4-BE49-F238E27FC236}">
                <a16:creationId xmlns:a16="http://schemas.microsoft.com/office/drawing/2014/main" id="{2A97E2F2-8B10-4CB5-B606-3B7DCC83E9FB}"/>
              </a:ext>
            </a:extLst>
          </xdr:cNvPr>
          <xdr:cNvSpPr txBox="1"/>
        </xdr:nvSpPr>
        <xdr:spPr>
          <a:xfrm>
            <a:off x="6856671" y="11363327"/>
            <a:ext cx="3703273" cy="1758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1" i="0" kern="1200" baseline="0">
                <a:solidFill>
                  <a:schemeClr val="dk1"/>
                </a:solidFill>
                <a:effectLst/>
                <a:latin typeface="+mn-lt"/>
                <a:ea typeface="+mn-ea"/>
                <a:cs typeface="+mn-cs"/>
              </a:rPr>
              <a:t>SI.ERROR</a:t>
            </a:r>
            <a:r>
              <a:rPr lang="es" sz="1100" b="0" i="0" kern="1200" baseline="0">
                <a:solidFill>
                  <a:schemeClr val="dk1"/>
                </a:solidFill>
                <a:effectLst/>
                <a:latin typeface="+mn-lt"/>
                <a:ea typeface="+mn-ea"/>
                <a:cs typeface="+mn-cs"/>
              </a:rPr>
              <a:t> es lo que se denomina un controlador de errores global, lo que significa que suprimirá cualquier error que pueda producir la fórmula. Esto puede provocar problemas si Excel le da una notificación de que la fórmula contiene un error legítimo que debe solucionarse.</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es" sz="1100" b="0" i="0" kern="1200" baseline="0">
                <a:solidFill>
                  <a:schemeClr val="dk1"/>
                </a:solidFill>
                <a:effectLst/>
                <a:latin typeface="+mn-lt"/>
                <a:ea typeface="+mn-ea"/>
                <a:cs typeface="+mn-cs"/>
              </a:rPr>
              <a:t>Una regla general es no agregar controladores de errores en las fórmulas hasta que sepa con total seguridad que funcionan correctamente.</a:t>
            </a:r>
            <a:endParaRPr lang="en-US" sz="1100">
              <a:effectLst/>
            </a:endParaRPr>
          </a:p>
        </xdr:txBody>
      </xdr:sp>
      <xdr:pic>
        <xdr:nvPicPr>
          <xdr:cNvPr id="133" name="Lupa" descr="Lupa">
            <a:extLst>
              <a:ext uri="{FF2B5EF4-FFF2-40B4-BE49-F238E27FC236}">
                <a16:creationId xmlns:a16="http://schemas.microsoft.com/office/drawing/2014/main" id="{80E002ED-1A1C-4600-8617-DACB1954AE32}"/>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flipH="1">
            <a:off x="6570922" y="11420475"/>
            <a:ext cx="352313" cy="339611"/>
          </a:xfrm>
          <a:prstGeom prst="rect">
            <a:avLst/>
          </a:prstGeom>
        </xdr:spPr>
      </xdr:pic>
      <xdr:sp macro="" textlink="">
        <xdr:nvSpPr>
          <xdr:cNvPr id="134" name="Flecha" descr="Flecha">
            <a:extLst>
              <a:ext uri="{FF2B5EF4-FFF2-40B4-BE49-F238E27FC236}">
                <a16:creationId xmlns:a16="http://schemas.microsoft.com/office/drawing/2014/main" id="{1531872D-805C-4E14-9E2F-6B51D84DF3B2}"/>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1</xdr:col>
      <xdr:colOff>100019</xdr:colOff>
      <xdr:row>7</xdr:row>
      <xdr:rowOff>19030</xdr:rowOff>
    </xdr:from>
    <xdr:to>
      <xdr:col>1</xdr:col>
      <xdr:colOff>4152900</xdr:colOff>
      <xdr:row>20</xdr:row>
      <xdr:rowOff>66246</xdr:rowOff>
    </xdr:to>
    <xdr:grpSp>
      <xdr:nvGrpSpPr>
        <xdr:cNvPr id="135" name="Grupo 134">
          <a:extLst>
            <a:ext uri="{FF2B5EF4-FFF2-40B4-BE49-F238E27FC236}">
              <a16:creationId xmlns:a16="http://schemas.microsoft.com/office/drawing/2014/main" id="{6CD3A2DF-2D37-45A6-9A63-6B14AFC74B8A}"/>
            </a:ext>
          </a:extLst>
        </xdr:cNvPr>
        <xdr:cNvGrpSpPr/>
      </xdr:nvGrpSpPr>
      <xdr:grpSpPr>
        <a:xfrm>
          <a:off x="947744" y="1924030"/>
          <a:ext cx="4052881" cy="2523716"/>
          <a:chOff x="2943225" y="1476375"/>
          <a:chExt cx="4052881" cy="2523716"/>
        </a:xfrm>
      </xdr:grpSpPr>
      <xdr:sp macro="" textlink="">
        <xdr:nvSpPr>
          <xdr:cNvPr id="136" name="LlaveInferiorFórmula">
            <a:extLst>
              <a:ext uri="{FF2B5EF4-FFF2-40B4-BE49-F238E27FC236}">
                <a16:creationId xmlns:a16="http://schemas.microsoft.com/office/drawing/2014/main" id="{C914B05B-1B48-413D-9651-8935235A015E}"/>
              </a:ext>
            </a:extLst>
          </xdr:cNvPr>
          <xdr:cNvSpPr/>
        </xdr:nvSpPr>
        <xdr:spPr>
          <a:xfrm rot="16200000">
            <a:off x="5806942" y="2570298"/>
            <a:ext cx="497160" cy="80486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37" name="LlaveInferiorFórmula">
            <a:extLst>
              <a:ext uri="{FF2B5EF4-FFF2-40B4-BE49-F238E27FC236}">
                <a16:creationId xmlns:a16="http://schemas.microsoft.com/office/drawing/2014/main" id="{9BCA2C0E-7101-41BF-ADB8-82304B7CF009}"/>
              </a:ext>
            </a:extLst>
          </xdr:cNvPr>
          <xdr:cNvSpPr/>
        </xdr:nvSpPr>
        <xdr:spPr>
          <a:xfrm rot="16200000">
            <a:off x="4805543" y="2700160"/>
            <a:ext cx="497160" cy="54513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38" name="LlaveSuperiorFórmula">
            <a:extLst>
              <a:ext uri="{FF2B5EF4-FFF2-40B4-BE49-F238E27FC236}">
                <a16:creationId xmlns:a16="http://schemas.microsoft.com/office/drawing/2014/main" id="{DB0B9C93-8027-4F56-A17E-B56ECC2D8969}"/>
              </a:ext>
            </a:extLst>
          </xdr:cNvPr>
          <xdr:cNvSpPr/>
        </xdr:nvSpPr>
        <xdr:spPr>
          <a:xfrm rot="5400000">
            <a:off x="5221150" y="2194063"/>
            <a:ext cx="497161" cy="24288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9" name="LlaveSuperiorFórmula">
            <a:extLst>
              <a:ext uri="{FF2B5EF4-FFF2-40B4-BE49-F238E27FC236}">
                <a16:creationId xmlns:a16="http://schemas.microsoft.com/office/drawing/2014/main" id="{50351C48-F813-453E-A211-80A7D5397B0D}"/>
              </a:ext>
            </a:extLst>
          </xdr:cNvPr>
          <xdr:cNvSpPr/>
        </xdr:nvSpPr>
        <xdr:spPr>
          <a:xfrm rot="5400000">
            <a:off x="4181651" y="2161998"/>
            <a:ext cx="497162" cy="30701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0" name="txt_Fórmula" descr="=BUSCARV(A1,B:C,2,FALSO)&#10;">
            <a:extLst>
              <a:ext uri="{FF2B5EF4-FFF2-40B4-BE49-F238E27FC236}">
                <a16:creationId xmlns:a16="http://schemas.microsoft.com/office/drawing/2014/main" id="{786BBFD9-F72E-4EA3-96E4-7C14F0A569CB}"/>
              </a:ext>
            </a:extLst>
          </xdr:cNvPr>
          <xdr:cNvSpPr txBox="1"/>
        </xdr:nvSpPr>
        <xdr:spPr>
          <a:xfrm>
            <a:off x="2943225" y="2476500"/>
            <a:ext cx="3729038" cy="529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=BUSCARV(A1;B:C;2;FALSO)</a:t>
            </a:r>
            <a:endParaRPr lang="en-US" sz="2000">
              <a:effectLst/>
              <a:latin typeface="Courier New" panose="02070309020205020404" pitchFamily="49" charset="0"/>
              <a:ea typeface="Times New Roman" panose="02020603050405020304" pitchFamily="18" charset="0"/>
            </a:endParaRPr>
          </a:p>
        </xdr:txBody>
      </xdr:sp>
      <xdr:sp macro="" textlink="">
        <xdr:nvSpPr>
          <xdr:cNvPr id="141" name="txt_GloboSuperiorFórmula" descr="¿Qué desea buscar?&#10;&#10;">
            <a:extLst>
              <a:ext uri="{FF2B5EF4-FFF2-40B4-BE49-F238E27FC236}">
                <a16:creationId xmlns:a16="http://schemas.microsoft.com/office/drawing/2014/main" id="{6F5BDB75-1135-403E-AEFC-247F7625DDEB}"/>
              </a:ext>
            </a:extLst>
          </xdr:cNvPr>
          <xdr:cNvSpPr txBox="1">
            <a:spLocks noChangeArrowheads="1"/>
          </xdr:cNvSpPr>
        </xdr:nvSpPr>
        <xdr:spPr bwMode="auto">
          <a:xfrm>
            <a:off x="4000500" y="1476375"/>
            <a:ext cx="928688"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¿Qué desea buscar?</a:t>
            </a:r>
          </a:p>
        </xdr:txBody>
      </xdr:sp>
      <xdr:sp macro="" textlink="">
        <xdr:nvSpPr>
          <xdr:cNvPr id="142" name="txt_GloboSuperiorFórmula" descr="Si lo encuentra, ¿a cuántas columnas a la derecha desea que aparezca un valor?&#10;">
            <a:extLst>
              <a:ext uri="{FF2B5EF4-FFF2-40B4-BE49-F238E27FC236}">
                <a16:creationId xmlns:a16="http://schemas.microsoft.com/office/drawing/2014/main" id="{18D133B9-5AB0-40F3-B62C-4B60B0FDC556}"/>
              </a:ext>
            </a:extLst>
          </xdr:cNvPr>
          <xdr:cNvSpPr txBox="1">
            <a:spLocks noChangeArrowheads="1"/>
          </xdr:cNvSpPr>
        </xdr:nvSpPr>
        <xdr:spPr bwMode="auto">
          <a:xfrm>
            <a:off x="5062538" y="1476375"/>
            <a:ext cx="1933568"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Si lo encuentra, ¿a cuántas columnas a la derecha desea que aparezca un valor?</a:t>
            </a:r>
          </a:p>
        </xdr:txBody>
      </xdr:sp>
      <xdr:sp macro="" textlink="">
        <xdr:nvSpPr>
          <xdr:cNvPr id="143" name="txt_GloboInferiorFórmula" descr="¿Dónde desea buscarlo?&#10;">
            <a:extLst>
              <a:ext uri="{FF2B5EF4-FFF2-40B4-BE49-F238E27FC236}">
                <a16:creationId xmlns:a16="http://schemas.microsoft.com/office/drawing/2014/main" id="{7A0BF5A2-0462-4CFA-A98B-D5D3A7DC336D}"/>
              </a:ext>
            </a:extLst>
          </xdr:cNvPr>
          <xdr:cNvSpPr txBox="1">
            <a:spLocks noChangeArrowheads="1"/>
          </xdr:cNvSpPr>
        </xdr:nvSpPr>
        <xdr:spPr bwMode="auto">
          <a:xfrm>
            <a:off x="4572000" y="3105150"/>
            <a:ext cx="960438" cy="894941"/>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¿Dónde desea buscarlo?</a:t>
            </a:r>
          </a:p>
        </xdr:txBody>
      </xdr:sp>
      <xdr:sp macro="" textlink="">
        <xdr:nvSpPr>
          <xdr:cNvPr id="144" name="txt_GloboInferiorFórmula" descr="¿Desea a una coincidencia exacta o una aproximada?&#10;">
            <a:extLst>
              <a:ext uri="{FF2B5EF4-FFF2-40B4-BE49-F238E27FC236}">
                <a16:creationId xmlns:a16="http://schemas.microsoft.com/office/drawing/2014/main" id="{B53691DA-0A76-4040-8DEE-B27DBF05FE8C}"/>
              </a:ext>
            </a:extLst>
          </xdr:cNvPr>
          <xdr:cNvSpPr txBox="1">
            <a:spLocks noChangeArrowheads="1"/>
          </xdr:cNvSpPr>
        </xdr:nvSpPr>
        <xdr:spPr bwMode="auto">
          <a:xfrm>
            <a:off x="5653088" y="3105150"/>
            <a:ext cx="960438" cy="894941"/>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¿Desea a una coincidencia exacta o una aproximada?</a:t>
            </a:r>
          </a:p>
        </xdr:txBody>
      </xdr:sp>
    </xdr:grpSp>
    <xdr:clientData/>
  </xdr:twoCellAnchor>
  <xdr:twoCellAnchor>
    <xdr:from>
      <xdr:col>2</xdr:col>
      <xdr:colOff>830184</xdr:colOff>
      <xdr:row>22</xdr:row>
      <xdr:rowOff>66674</xdr:rowOff>
    </xdr:from>
    <xdr:to>
      <xdr:col>8</xdr:col>
      <xdr:colOff>412238</xdr:colOff>
      <xdr:row>28</xdr:row>
      <xdr:rowOff>146779</xdr:rowOff>
    </xdr:to>
    <xdr:grpSp>
      <xdr:nvGrpSpPr>
        <xdr:cNvPr id="4" name="Grupo 3">
          <a:extLst>
            <a:ext uri="{FF2B5EF4-FFF2-40B4-BE49-F238E27FC236}">
              <a16:creationId xmlns:a16="http://schemas.microsoft.com/office/drawing/2014/main" id="{089FFE6E-D9A5-469F-8731-5F616E56C80F}"/>
            </a:ext>
          </a:extLst>
        </xdr:cNvPr>
        <xdr:cNvGrpSpPr/>
      </xdr:nvGrpSpPr>
      <xdr:grpSpPr>
        <a:xfrm>
          <a:off x="7202409" y="4829174"/>
          <a:ext cx="3868304" cy="1223105"/>
          <a:chOff x="7726284" y="4829174"/>
          <a:chExt cx="4158817" cy="1223105"/>
        </a:xfrm>
      </xdr:grpSpPr>
      <xdr:grpSp>
        <xdr:nvGrpSpPr>
          <xdr:cNvPr id="108" name="Grupo 107">
            <a:extLst>
              <a:ext uri="{FF2B5EF4-FFF2-40B4-BE49-F238E27FC236}">
                <a16:creationId xmlns:a16="http://schemas.microsoft.com/office/drawing/2014/main" id="{03EFBC7C-34AE-450B-A955-411C63A44A84}"/>
              </a:ext>
            </a:extLst>
          </xdr:cNvPr>
          <xdr:cNvGrpSpPr/>
        </xdr:nvGrpSpPr>
        <xdr:grpSpPr>
          <a:xfrm>
            <a:off x="7726284" y="5104177"/>
            <a:ext cx="4158817" cy="948102"/>
            <a:chOff x="6370551" y="2394314"/>
            <a:chExt cx="3243106" cy="948102"/>
          </a:xfrm>
        </xdr:grpSpPr>
        <xdr:sp macro="" textlink="">
          <xdr:nvSpPr>
            <xdr:cNvPr id="109" name="Paso" descr="EXPERIMENT&#10;Try selecting different items from the drop down lists. You'll see the result cells instantly update themselves with new values.&#10;">
              <a:extLst>
                <a:ext uri="{FF2B5EF4-FFF2-40B4-BE49-F238E27FC236}">
                  <a16:creationId xmlns:a16="http://schemas.microsoft.com/office/drawing/2014/main" id="{F058B804-367A-4D12-BA59-0970AFE733A6}"/>
                </a:ext>
              </a:extLst>
            </xdr:cNvPr>
            <xdr:cNvSpPr txBox="1"/>
          </xdr:nvSpPr>
          <xdr:spPr>
            <a:xfrm>
              <a:off x="6570375" y="2394314"/>
              <a:ext cx="3043282"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EXPERIMENTO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Intente seleccionar</a:t>
              </a:r>
              <a:r>
                <a:rPr lang="es" sz="1100" kern="0" baseline="0">
                  <a:solidFill>
                    <a:schemeClr val="bg2">
                      <a:lumMod val="25000"/>
                    </a:schemeClr>
                  </a:solidFill>
                  <a:latin typeface="+mn-lt"/>
                  <a:ea typeface="Segoe UI" pitchFamily="34" charset="0"/>
                  <a:cs typeface="Segoe UI Light" panose="020B0502040204020203" pitchFamily="34" charset="0"/>
                </a:rPr>
                <a:t> diferentes elementos de las listas desplegables. Verá que las celdas de resultado se actualizan al instante con los nuevos valores.</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pic>
          <xdr:nvPicPr>
            <xdr:cNvPr id="111" name="Gráfico 96" descr="Flask">
              <a:extLst>
                <a:ext uri="{FF2B5EF4-FFF2-40B4-BE49-F238E27FC236}">
                  <a16:creationId xmlns:a16="http://schemas.microsoft.com/office/drawing/2014/main" id="{567F3C53-03B1-43F2-BB49-70742F30BE02}"/>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6370551" y="2499089"/>
              <a:ext cx="331088" cy="368300"/>
            </a:xfrm>
            <a:prstGeom prst="rect">
              <a:avLst/>
            </a:prstGeom>
          </xdr:spPr>
        </xdr:pic>
      </xdr:grpSp>
      <xdr:sp macro="" textlink="">
        <xdr:nvSpPr>
          <xdr:cNvPr id="71" name="LlaveInferiorFórmula">
            <a:extLst>
              <a:ext uri="{FF2B5EF4-FFF2-40B4-BE49-F238E27FC236}">
                <a16:creationId xmlns:a16="http://schemas.microsoft.com/office/drawing/2014/main" id="{7B63C257-0957-4E3A-BE00-93BDA82D9D53}"/>
              </a:ext>
            </a:extLst>
          </xdr:cNvPr>
          <xdr:cNvSpPr/>
        </xdr:nvSpPr>
        <xdr:spPr>
          <a:xfrm rot="16200000">
            <a:off x="8139115" y="4491036"/>
            <a:ext cx="219076" cy="895352"/>
          </a:xfrm>
          <a:prstGeom prst="leftBrace">
            <a:avLst/>
          </a:prstGeom>
          <a:ln w="12700">
            <a:solidFill>
              <a:srgbClr val="F4B183"/>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Fruit" displayName="tbl_Fruit" ref="Z2:Z6" totalsRowShown="0" headerRowDxfId="14" dataDxfId="13" dataCellStyle="GrayCell">
  <autoFilter ref="Z2:Z6" xr:uid="{00000000-0009-0000-0100-000001000000}"/>
  <tableColumns count="1">
    <tableColumn id="1" xr3:uid="{00000000-0010-0000-0000-000001000000}" name="Fruta" dataDxfId="12" dataCellStyle="GrayCel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_FruitType" displayName="tbl_FruitType" ref="AB2:AB4" totalsRowShown="0" headerRowDxfId="11" dataDxfId="10" dataCellStyle="GrayCell">
  <autoFilter ref="AB2:AB4" xr:uid="{00000000-0009-0000-0100-000002000000}"/>
  <tableColumns count="1">
    <tableColumn id="1" xr3:uid="{00000000-0010-0000-0100-000001000000}" name="Manzanas" dataDxfId="9" dataCellStyle="GrayCel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_FruitType4" displayName="tbl_FruitType4" ref="AD2:AD4" totalsRowShown="0" headerRowDxfId="8" dataDxfId="7" dataCellStyle="GrayCell">
  <autoFilter ref="AD2:AD4" xr:uid="{00000000-0009-0000-0100-000003000000}"/>
  <tableColumns count="1">
    <tableColumn id="1" xr3:uid="{00000000-0010-0000-0200-000001000000}" name="Naranjas" dataDxfId="6" dataCellStyle="GrayCel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_FruitType5" displayName="tbl_FruitType5" ref="AH2:AH4" totalsRowShown="0" headerRowDxfId="5" dataDxfId="4" dataCellStyle="GrayCell">
  <autoFilter ref="AH2:AH4" xr:uid="{00000000-0009-0000-0100-000004000000}"/>
  <tableColumns count="1">
    <tableColumn id="1" xr3:uid="{00000000-0010-0000-0300-000001000000}" name="Limones" dataDxfId="3" dataCellStyle="GrayCell"/>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bl_FruitType6" displayName="tbl_FruitType6" ref="AF2:AF4" totalsRowShown="0" headerRowDxfId="2" dataDxfId="1" dataCellStyle="GrayCell">
  <autoFilter ref="AF2:AF4" xr:uid="{00000000-0009-0000-0100-000005000000}"/>
  <tableColumns count="1">
    <tableColumn id="1" xr3:uid="{00000000-0010-0000-0400-000001000000}" name="Plátanos" dataDxfId="0" dataCellStyle="GrayCell"/>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support.office.com/es-ES/article/what-s-new-in-excel-for-office-365-5fdb9208-ff33-45b6-9e08-1f5cdb3a6c73?ui=es-ES&amp;rs=en-001&amp;ad=us" TargetMode="External"/><Relationship Id="rId2" Type="http://schemas.openxmlformats.org/officeDocument/2006/relationships/hyperlink" Target="https://techcommunity.microsoft.com/t5/excel/ct-p/excel_cat" TargetMode="External"/><Relationship Id="rId1" Type="http://schemas.openxmlformats.org/officeDocument/2006/relationships/hyperlink" Target="https://www.learning.linkedin.com/in/microsoft-excel?trk=par_acq_msfthelp-excel-tc-template-learnmoretab-t001-link_learning&amp;src=mi-inprod&amp;veh=excel-help&amp;utm_source=microsoft&amp;utm_medium=help-integration&amp;utm_campaign=par_acq_msfthelp-excel-tc-template-learnmoretab-t001-link_learning" TargetMode="External"/><Relationship Id="rId5" Type="http://schemas.openxmlformats.org/officeDocument/2006/relationships/drawing" Target="../drawings/drawing13.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support.office.com/en-us/article/IF-function-69AED7C9-4E8A-4755-A9BC-AA8BBFF73BE2"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5"/>
  <sheetViews>
    <sheetView showGridLines="0" showRowColHeaders="0" tabSelected="1" workbookViewId="0"/>
  </sheetViews>
  <sheetFormatPr baseColWidth="10" defaultColWidth="11.140625" defaultRowHeight="20.25" customHeight="1" x14ac:dyDescent="0.25"/>
  <cols>
    <col min="1" max="1" width="129.7109375" style="1" customWidth="1"/>
    <col min="2" max="2" width="3.5703125" style="1" customWidth="1"/>
    <col min="3" max="16384" width="11.140625" style="1"/>
  </cols>
  <sheetData>
    <row r="1" spans="1:1" ht="20.25" customHeight="1" x14ac:dyDescent="1.25">
      <c r="A1" s="61"/>
    </row>
    <row r="2" spans="1:1" ht="102" customHeight="1" x14ac:dyDescent="1.25">
      <c r="A2" s="61" t="s">
        <v>0</v>
      </c>
    </row>
    <row r="3" spans="1:1" ht="45" x14ac:dyDescent="0.35">
      <c r="A3" s="2" t="s">
        <v>1</v>
      </c>
    </row>
    <row r="4" spans="1:1" ht="264" customHeight="1" x14ac:dyDescent="0.25">
      <c r="A4" s="3" t="s">
        <v>2</v>
      </c>
    </row>
    <row r="5" spans="1:1" ht="20.25" customHeight="1" x14ac:dyDescent="0.35">
      <c r="A5" s="2"/>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AH124"/>
  <sheetViews>
    <sheetView showGridLines="0" workbookViewId="0">
      <selection activeCell="D17" sqref="D17"/>
    </sheetView>
  </sheetViews>
  <sheetFormatPr baseColWidth="10" defaultColWidth="8.85546875" defaultRowHeight="15" x14ac:dyDescent="0.25"/>
  <cols>
    <col min="1" max="1" width="12.7109375" style="9" customWidth="1"/>
    <col min="2" max="2" width="82.85546875" style="22" customWidth="1"/>
    <col min="3" max="3" width="12.7109375" style="18" customWidth="1"/>
    <col min="4" max="4" width="19.140625" style="18" bestFit="1" customWidth="1"/>
    <col min="5" max="5" width="9.28515625" style="18" bestFit="1" customWidth="1"/>
    <col min="6" max="6" width="12.7109375" style="18" customWidth="1"/>
    <col min="7" max="7" width="19.140625" style="18" bestFit="1" customWidth="1"/>
    <col min="8" max="8" width="21.42578125" style="18" bestFit="1" customWidth="1"/>
    <col min="9" max="25" width="8.85546875" style="18"/>
    <col min="26" max="26" width="9.7109375" style="18" hidden="1" customWidth="1"/>
    <col min="27" max="27" width="2.28515625" style="18" hidden="1" customWidth="1"/>
    <col min="28" max="28" width="15.5703125" style="18" hidden="1" customWidth="1"/>
    <col min="29" max="29" width="2.28515625" style="18" hidden="1" customWidth="1"/>
    <col min="30" max="30" width="11" style="18" hidden="1" customWidth="1"/>
    <col min="31" max="31" width="2.28515625" style="18" hidden="1" customWidth="1"/>
    <col min="32" max="32" width="19.140625" style="18" hidden="1" customWidth="1"/>
    <col min="33" max="33" width="2.28515625" style="18" hidden="1" customWidth="1"/>
    <col min="34" max="34" width="11" style="18" hidden="1" customWidth="1"/>
    <col min="35" max="16384" width="8.85546875" style="18"/>
  </cols>
  <sheetData>
    <row r="1" spans="1:34" ht="60" customHeight="1" x14ac:dyDescent="0.25">
      <c r="A1" s="25" t="s">
        <v>200</v>
      </c>
      <c r="B1" s="9"/>
      <c r="C1" s="69"/>
      <c r="D1" s="80"/>
      <c r="E1" s="80"/>
      <c r="F1" s="80"/>
      <c r="G1" s="80"/>
      <c r="H1" s="80"/>
      <c r="I1" s="37"/>
      <c r="J1" s="37"/>
      <c r="K1" s="37"/>
      <c r="L1" s="37"/>
      <c r="M1" s="37"/>
      <c r="N1" s="37"/>
      <c r="O1" s="37"/>
      <c r="P1" s="37"/>
      <c r="Q1" s="37"/>
      <c r="R1" s="37"/>
      <c r="S1" s="37"/>
      <c r="T1" s="37"/>
      <c r="U1" s="37"/>
      <c r="V1" s="37"/>
      <c r="W1" s="37"/>
      <c r="X1" s="37"/>
      <c r="Y1" s="37"/>
      <c r="Z1" s="37"/>
      <c r="AA1" s="37"/>
      <c r="AB1" s="37"/>
      <c r="AC1" s="37"/>
      <c r="AD1" s="37"/>
      <c r="AE1" s="37"/>
      <c r="AF1" s="37"/>
      <c r="AG1" s="37"/>
      <c r="AH1" s="37"/>
    </row>
    <row r="2" spans="1:34" ht="15" customHeight="1" x14ac:dyDescent="0.25">
      <c r="A2" s="25" t="s">
        <v>201</v>
      </c>
      <c r="B2" s="9"/>
      <c r="C2" s="7" t="s">
        <v>55</v>
      </c>
      <c r="D2" s="8" t="s">
        <v>71</v>
      </c>
      <c r="E2" s="39"/>
      <c r="F2" s="7" t="s">
        <v>55</v>
      </c>
      <c r="G2" s="7" t="s">
        <v>232</v>
      </c>
      <c r="H2" s="8" t="s">
        <v>71</v>
      </c>
      <c r="I2" s="37"/>
      <c r="J2" s="37"/>
      <c r="K2" s="37"/>
      <c r="L2" s="37"/>
      <c r="M2" s="37"/>
      <c r="N2" s="37"/>
      <c r="O2" s="37"/>
      <c r="P2" s="37"/>
      <c r="Q2" s="37"/>
      <c r="R2" s="37"/>
      <c r="S2" s="37"/>
      <c r="T2" s="37"/>
      <c r="U2" s="37"/>
      <c r="V2" s="37"/>
      <c r="W2" s="37"/>
      <c r="X2" s="37"/>
      <c r="Y2" s="37"/>
      <c r="Z2" s="7" t="s">
        <v>55</v>
      </c>
      <c r="AA2" s="37"/>
      <c r="AB2" s="7" t="s">
        <v>56</v>
      </c>
      <c r="AC2" s="37"/>
      <c r="AD2" s="7" t="s">
        <v>57</v>
      </c>
      <c r="AE2" s="37"/>
      <c r="AF2" s="7" t="s">
        <v>58</v>
      </c>
      <c r="AG2" s="37"/>
      <c r="AH2" s="7" t="s">
        <v>59</v>
      </c>
    </row>
    <row r="3" spans="1:34" ht="15" customHeight="1" x14ac:dyDescent="0.25">
      <c r="A3" s="25" t="s">
        <v>291</v>
      </c>
      <c r="B3" s="9"/>
      <c r="C3" s="104" t="s">
        <v>56</v>
      </c>
      <c r="D3" s="105">
        <v>50</v>
      </c>
      <c r="E3" s="39"/>
      <c r="F3" s="104" t="s">
        <v>56</v>
      </c>
      <c r="G3" s="104" t="s">
        <v>233</v>
      </c>
      <c r="H3" s="105">
        <v>50</v>
      </c>
      <c r="I3" s="37"/>
      <c r="J3" s="37"/>
      <c r="K3" s="37"/>
      <c r="L3" s="37"/>
      <c r="M3" s="37"/>
      <c r="N3" s="37"/>
      <c r="O3" s="37"/>
      <c r="P3" s="37"/>
      <c r="Q3" s="37"/>
      <c r="R3" s="37"/>
      <c r="S3" s="37"/>
      <c r="T3" s="37"/>
      <c r="U3" s="37"/>
      <c r="V3" s="37"/>
      <c r="W3" s="37"/>
      <c r="X3" s="37"/>
      <c r="Y3" s="37"/>
      <c r="Z3" s="40" t="s">
        <v>56</v>
      </c>
      <c r="AA3" s="37"/>
      <c r="AB3" s="40" t="s">
        <v>233</v>
      </c>
      <c r="AC3" s="37"/>
      <c r="AD3" s="40" t="s">
        <v>234</v>
      </c>
      <c r="AE3" s="37"/>
      <c r="AF3" s="40" t="s">
        <v>235</v>
      </c>
      <c r="AG3" s="37"/>
      <c r="AH3" s="40" t="s">
        <v>236</v>
      </c>
    </row>
    <row r="4" spans="1:34" ht="15" customHeight="1" x14ac:dyDescent="0.25">
      <c r="A4" s="26" t="s">
        <v>298</v>
      </c>
      <c r="B4" s="9"/>
      <c r="C4" s="104" t="s">
        <v>57</v>
      </c>
      <c r="D4" s="105">
        <v>20</v>
      </c>
      <c r="E4" s="39"/>
      <c r="F4" s="104" t="s">
        <v>57</v>
      </c>
      <c r="G4" s="104" t="s">
        <v>234</v>
      </c>
      <c r="H4" s="105">
        <v>20</v>
      </c>
      <c r="I4" s="37"/>
      <c r="J4" s="5"/>
      <c r="K4" s="5"/>
      <c r="L4" s="5"/>
      <c r="M4" s="5"/>
      <c r="N4" s="5"/>
      <c r="O4" s="37"/>
      <c r="P4" s="37"/>
      <c r="Q4" s="37"/>
      <c r="R4" s="37"/>
      <c r="S4" s="37"/>
      <c r="T4" s="37"/>
      <c r="U4" s="37"/>
      <c r="V4" s="37"/>
      <c r="W4" s="37"/>
      <c r="X4" s="37"/>
      <c r="Y4" s="37"/>
      <c r="Z4" s="40" t="s">
        <v>57</v>
      </c>
      <c r="AA4" s="37"/>
      <c r="AB4" s="40" t="s">
        <v>237</v>
      </c>
      <c r="AC4" s="37"/>
      <c r="AD4" s="40" t="s">
        <v>238</v>
      </c>
      <c r="AE4" s="37"/>
      <c r="AF4" s="40" t="s">
        <v>239</v>
      </c>
      <c r="AG4" s="37"/>
      <c r="AH4" s="40" t="s">
        <v>240</v>
      </c>
    </row>
    <row r="5" spans="1:34" s="20" customFormat="1" ht="15" customHeight="1" x14ac:dyDescent="0.3">
      <c r="A5" s="25" t="s">
        <v>202</v>
      </c>
      <c r="B5" s="38"/>
      <c r="C5" s="104" t="s">
        <v>58</v>
      </c>
      <c r="D5" s="105">
        <v>60</v>
      </c>
      <c r="E5" s="39"/>
      <c r="F5" s="104" t="s">
        <v>58</v>
      </c>
      <c r="G5" s="104" t="s">
        <v>235</v>
      </c>
      <c r="H5" s="105">
        <v>60</v>
      </c>
      <c r="I5" s="37"/>
      <c r="J5" s="5"/>
      <c r="K5" s="19"/>
      <c r="L5" s="5"/>
      <c r="M5" s="5"/>
      <c r="N5" s="5"/>
      <c r="O5" s="37"/>
      <c r="P5" s="37"/>
      <c r="Q5" s="38"/>
      <c r="R5" s="38"/>
      <c r="S5" s="38"/>
      <c r="T5" s="38"/>
      <c r="U5" s="38"/>
      <c r="V5" s="38"/>
      <c r="W5" s="38"/>
      <c r="X5" s="38"/>
      <c r="Y5" s="38"/>
      <c r="Z5" s="40" t="s">
        <v>58</v>
      </c>
      <c r="AA5" s="38"/>
      <c r="AB5" s="38"/>
      <c r="AC5" s="38"/>
      <c r="AD5" s="38"/>
      <c r="AE5" s="38"/>
      <c r="AF5" s="38"/>
      <c r="AG5" s="38"/>
      <c r="AH5" s="38"/>
    </row>
    <row r="6" spans="1:34" s="20" customFormat="1" ht="15" customHeight="1" x14ac:dyDescent="0.25">
      <c r="A6" s="25" t="s">
        <v>203</v>
      </c>
      <c r="B6" s="38"/>
      <c r="C6" s="104" t="s">
        <v>59</v>
      </c>
      <c r="D6" s="105">
        <v>40</v>
      </c>
      <c r="E6" s="39"/>
      <c r="F6" s="104" t="s">
        <v>59</v>
      </c>
      <c r="G6" s="104" t="s">
        <v>236</v>
      </c>
      <c r="H6" s="105">
        <v>40</v>
      </c>
      <c r="I6" s="37"/>
      <c r="J6" s="37"/>
      <c r="K6" s="37"/>
      <c r="L6" s="37"/>
      <c r="M6" s="37"/>
      <c r="N6" s="5"/>
      <c r="O6" s="37"/>
      <c r="P6" s="37"/>
      <c r="Q6" s="38"/>
      <c r="R6" s="38"/>
      <c r="S6" s="38"/>
      <c r="T6" s="38"/>
      <c r="U6" s="38"/>
      <c r="V6" s="38"/>
      <c r="W6" s="38"/>
      <c r="X6" s="38"/>
      <c r="Y6" s="38"/>
      <c r="Z6" s="40" t="s">
        <v>59</v>
      </c>
      <c r="AA6" s="38"/>
      <c r="AB6" s="38"/>
      <c r="AC6" s="38"/>
      <c r="AD6" s="38"/>
      <c r="AE6" s="38"/>
      <c r="AF6" s="38"/>
      <c r="AG6" s="38"/>
      <c r="AH6" s="38"/>
    </row>
    <row r="7" spans="1:34" s="20" customFormat="1" ht="15" customHeight="1" x14ac:dyDescent="0.25">
      <c r="A7" s="25" t="s">
        <v>204</v>
      </c>
      <c r="B7" s="38"/>
      <c r="C7" s="104" t="s">
        <v>56</v>
      </c>
      <c r="D7" s="105">
        <v>50</v>
      </c>
      <c r="E7" s="39"/>
      <c r="F7" s="104" t="s">
        <v>56</v>
      </c>
      <c r="G7" s="104" t="s">
        <v>237</v>
      </c>
      <c r="H7" s="105">
        <v>50</v>
      </c>
      <c r="I7" s="38"/>
      <c r="J7" s="38"/>
      <c r="K7" s="38"/>
      <c r="L7" s="38"/>
      <c r="M7" s="38"/>
      <c r="N7" s="5"/>
      <c r="O7" s="38"/>
      <c r="P7" s="38"/>
      <c r="Q7" s="38"/>
      <c r="R7" s="38"/>
      <c r="S7" s="38"/>
      <c r="T7" s="38"/>
      <c r="U7" s="38"/>
      <c r="V7" s="38"/>
      <c r="W7" s="38"/>
      <c r="X7" s="38"/>
      <c r="Y7" s="38"/>
      <c r="Z7" s="38"/>
      <c r="AA7" s="38"/>
      <c r="AB7" s="38"/>
      <c r="AC7" s="38"/>
      <c r="AD7" s="38"/>
      <c r="AE7" s="38"/>
      <c r="AF7" s="38"/>
      <c r="AG7" s="38"/>
      <c r="AH7" s="38"/>
    </row>
    <row r="8" spans="1:34" s="20" customFormat="1" ht="15" customHeight="1" x14ac:dyDescent="0.25">
      <c r="A8" s="27" t="s">
        <v>292</v>
      </c>
      <c r="B8" s="38"/>
      <c r="C8" s="104" t="s">
        <v>57</v>
      </c>
      <c r="D8" s="105">
        <v>20</v>
      </c>
      <c r="E8" s="39"/>
      <c r="F8" s="104" t="s">
        <v>57</v>
      </c>
      <c r="G8" s="104" t="s">
        <v>238</v>
      </c>
      <c r="H8" s="105">
        <v>20</v>
      </c>
      <c r="I8" s="38"/>
      <c r="J8" s="38"/>
      <c r="K8" s="38"/>
      <c r="L8" s="38"/>
      <c r="M8" s="38"/>
      <c r="N8" s="5"/>
      <c r="O8" s="38"/>
      <c r="P8" s="38"/>
      <c r="Q8" s="38"/>
      <c r="R8" s="38"/>
      <c r="S8" s="38"/>
      <c r="T8" s="38"/>
      <c r="U8" s="38"/>
      <c r="V8" s="38"/>
      <c r="W8" s="38"/>
      <c r="X8" s="38"/>
      <c r="Y8" s="38"/>
      <c r="Z8" s="38"/>
      <c r="AA8" s="38"/>
      <c r="AB8" s="38"/>
      <c r="AC8" s="38"/>
      <c r="AD8" s="38"/>
      <c r="AE8" s="38"/>
      <c r="AF8" s="38"/>
      <c r="AG8" s="38"/>
      <c r="AH8" s="38"/>
    </row>
    <row r="9" spans="1:34" s="20" customFormat="1" ht="15" customHeight="1" x14ac:dyDescent="0.25">
      <c r="A9" s="26" t="s">
        <v>293</v>
      </c>
      <c r="B9" s="38"/>
      <c r="C9" s="104" t="s">
        <v>58</v>
      </c>
      <c r="D9" s="105">
        <v>60</v>
      </c>
      <c r="E9" s="39"/>
      <c r="F9" s="104" t="s">
        <v>58</v>
      </c>
      <c r="G9" s="104" t="s">
        <v>239</v>
      </c>
      <c r="H9" s="105">
        <v>60</v>
      </c>
      <c r="I9" s="38"/>
      <c r="J9" s="38"/>
      <c r="K9" s="38"/>
      <c r="L9" s="38"/>
      <c r="M9" s="38"/>
      <c r="N9" s="5"/>
      <c r="O9" s="38"/>
      <c r="P9" s="38"/>
      <c r="Q9" s="38"/>
      <c r="R9" s="38"/>
      <c r="S9" s="38"/>
      <c r="T9" s="38"/>
      <c r="U9" s="38"/>
      <c r="V9" s="38"/>
      <c r="W9" s="38"/>
      <c r="X9" s="38"/>
      <c r="Y9" s="38"/>
      <c r="Z9" s="38"/>
      <c r="AA9" s="38"/>
      <c r="AB9" s="38"/>
      <c r="AC9" s="38"/>
      <c r="AD9" s="38"/>
      <c r="AE9" s="38"/>
      <c r="AF9" s="38"/>
      <c r="AG9" s="38"/>
      <c r="AH9" s="38"/>
    </row>
    <row r="10" spans="1:34" s="20" customFormat="1" ht="15" customHeight="1" x14ac:dyDescent="0.25">
      <c r="A10" s="25" t="s">
        <v>205</v>
      </c>
      <c r="B10" s="38"/>
      <c r="C10" s="104" t="s">
        <v>59</v>
      </c>
      <c r="D10" s="105">
        <v>40</v>
      </c>
      <c r="E10" s="39"/>
      <c r="F10" s="104" t="s">
        <v>59</v>
      </c>
      <c r="G10" s="104" t="s">
        <v>240</v>
      </c>
      <c r="H10" s="105">
        <v>40</v>
      </c>
      <c r="I10" s="38"/>
      <c r="J10" s="5"/>
      <c r="K10" s="5"/>
      <c r="L10" s="5"/>
      <c r="M10" s="5"/>
      <c r="N10" s="5"/>
      <c r="O10" s="38"/>
      <c r="P10" s="38"/>
      <c r="Q10" s="38"/>
      <c r="R10" s="38"/>
      <c r="S10" s="38"/>
      <c r="T10" s="38"/>
      <c r="U10" s="38"/>
      <c r="V10" s="38"/>
      <c r="W10" s="38"/>
      <c r="X10" s="38"/>
      <c r="Y10" s="38"/>
      <c r="Z10" s="38"/>
      <c r="AA10" s="38"/>
      <c r="AB10" s="38"/>
      <c r="AC10" s="38"/>
      <c r="AD10" s="38"/>
      <c r="AE10" s="38"/>
      <c r="AF10" s="38"/>
      <c r="AG10" s="38"/>
      <c r="AH10" s="38"/>
    </row>
    <row r="11" spans="1:34" s="20" customFormat="1" ht="15" customHeight="1" x14ac:dyDescent="0.25">
      <c r="A11" s="25" t="s">
        <v>206</v>
      </c>
      <c r="B11" s="38"/>
      <c r="C11" s="104" t="s">
        <v>56</v>
      </c>
      <c r="D11" s="105">
        <v>50</v>
      </c>
      <c r="E11" s="39"/>
      <c r="F11" s="104" t="s">
        <v>56</v>
      </c>
      <c r="G11" s="104" t="s">
        <v>237</v>
      </c>
      <c r="H11" s="105">
        <v>50</v>
      </c>
      <c r="I11" s="38"/>
      <c r="J11" s="43"/>
      <c r="K11" s="10"/>
      <c r="L11" s="5"/>
      <c r="M11" s="5"/>
      <c r="N11" s="5"/>
      <c r="O11" s="38"/>
      <c r="P11" s="38"/>
      <c r="Q11" s="38"/>
      <c r="R11" s="38"/>
      <c r="S11" s="38"/>
      <c r="T11" s="38"/>
      <c r="U11" s="38"/>
      <c r="V11" s="38"/>
      <c r="W11" s="38"/>
      <c r="X11" s="38"/>
      <c r="Y11" s="38"/>
      <c r="Z11" s="38"/>
      <c r="AA11" s="38"/>
      <c r="AB11" s="38"/>
      <c r="AC11" s="38"/>
      <c r="AD11" s="38"/>
      <c r="AE11" s="38"/>
      <c r="AF11" s="38"/>
      <c r="AG11" s="38"/>
      <c r="AH11" s="38"/>
    </row>
    <row r="12" spans="1:34" s="20" customFormat="1" ht="15" customHeight="1" x14ac:dyDescent="0.25">
      <c r="A12" s="25" t="s">
        <v>207</v>
      </c>
      <c r="B12" s="38"/>
      <c r="C12" s="104" t="s">
        <v>57</v>
      </c>
      <c r="D12" s="105">
        <v>20</v>
      </c>
      <c r="E12" s="39"/>
      <c r="F12" s="104" t="s">
        <v>57</v>
      </c>
      <c r="G12" s="104" t="s">
        <v>238</v>
      </c>
      <c r="H12" s="105">
        <v>20</v>
      </c>
      <c r="I12" s="38"/>
      <c r="J12" s="43"/>
      <c r="K12" s="6"/>
      <c r="L12" s="5"/>
      <c r="M12" s="5"/>
      <c r="N12" s="5"/>
      <c r="O12" s="38"/>
      <c r="P12" s="38"/>
      <c r="Q12" s="38"/>
      <c r="R12" s="38"/>
      <c r="S12" s="38"/>
      <c r="T12" s="38"/>
      <c r="U12" s="38"/>
      <c r="V12" s="38"/>
      <c r="W12" s="38"/>
      <c r="X12" s="38"/>
      <c r="Y12" s="38"/>
      <c r="Z12" s="38"/>
      <c r="AA12" s="38"/>
      <c r="AB12" s="38"/>
      <c r="AC12" s="38"/>
      <c r="AD12" s="38"/>
      <c r="AE12" s="38"/>
      <c r="AF12" s="38"/>
      <c r="AG12" s="38"/>
      <c r="AH12" s="38"/>
    </row>
    <row r="13" spans="1:34" s="20" customFormat="1" ht="15" customHeight="1" x14ac:dyDescent="0.25">
      <c r="A13" s="27" t="s">
        <v>208</v>
      </c>
      <c r="B13" s="38"/>
      <c r="C13" s="104" t="s">
        <v>58</v>
      </c>
      <c r="D13" s="105">
        <v>60</v>
      </c>
      <c r="E13" s="39"/>
      <c r="F13" s="104" t="s">
        <v>58</v>
      </c>
      <c r="G13" s="104" t="s">
        <v>235</v>
      </c>
      <c r="H13" s="105">
        <v>60</v>
      </c>
      <c r="I13" s="38"/>
      <c r="J13" s="43"/>
      <c r="K13" s="6"/>
      <c r="L13" s="5"/>
      <c r="M13" s="5"/>
      <c r="N13" s="5"/>
      <c r="O13" s="38"/>
      <c r="P13" s="38"/>
      <c r="Q13" s="38"/>
      <c r="R13" s="38"/>
      <c r="S13" s="38"/>
      <c r="T13" s="38"/>
      <c r="U13" s="38"/>
      <c r="V13" s="38"/>
      <c r="W13" s="38"/>
      <c r="X13" s="38"/>
      <c r="Y13" s="38"/>
      <c r="Z13" s="38"/>
      <c r="AA13" s="38"/>
      <c r="AB13" s="38"/>
      <c r="AC13" s="38"/>
      <c r="AD13" s="38"/>
      <c r="AE13" s="38"/>
      <c r="AF13" s="38"/>
      <c r="AG13" s="38"/>
      <c r="AH13" s="38"/>
    </row>
    <row r="14" spans="1:34" s="20" customFormat="1" ht="15" customHeight="1" x14ac:dyDescent="0.25">
      <c r="A14" s="26" t="s">
        <v>209</v>
      </c>
      <c r="B14" s="38"/>
      <c r="C14" s="104" t="s">
        <v>59</v>
      </c>
      <c r="D14" s="105">
        <v>40</v>
      </c>
      <c r="E14" s="39"/>
      <c r="F14" s="104" t="s">
        <v>59</v>
      </c>
      <c r="G14" s="104" t="s">
        <v>240</v>
      </c>
      <c r="H14" s="105">
        <v>40</v>
      </c>
      <c r="I14" s="38"/>
      <c r="J14" s="43"/>
      <c r="K14" s="44"/>
      <c r="L14" s="5"/>
      <c r="M14" s="5"/>
      <c r="N14" s="5"/>
      <c r="O14" s="38"/>
      <c r="P14" s="38"/>
      <c r="Q14" s="38"/>
      <c r="R14" s="38"/>
      <c r="S14" s="38"/>
      <c r="T14" s="38"/>
      <c r="U14" s="38"/>
      <c r="V14" s="38"/>
      <c r="W14" s="38"/>
      <c r="X14" s="38"/>
      <c r="Y14" s="38"/>
      <c r="Z14" s="38"/>
      <c r="AA14" s="38"/>
      <c r="AB14" s="38"/>
      <c r="AC14" s="38"/>
      <c r="AD14" s="38"/>
      <c r="AE14" s="38"/>
      <c r="AF14" s="38"/>
      <c r="AG14" s="38"/>
      <c r="AH14" s="38"/>
    </row>
    <row r="15" spans="1:34" s="20" customFormat="1" ht="15" customHeight="1" x14ac:dyDescent="0.25">
      <c r="A15" s="27" t="s">
        <v>210</v>
      </c>
      <c r="B15" s="38"/>
      <c r="C15" s="21"/>
      <c r="D15" s="21"/>
      <c r="E15" s="21"/>
      <c r="F15" s="21"/>
      <c r="G15" s="21"/>
      <c r="H15" s="21"/>
      <c r="I15" s="38"/>
      <c r="J15" s="43"/>
      <c r="K15" s="45"/>
      <c r="L15" s="5"/>
      <c r="M15" s="5"/>
      <c r="N15" s="5"/>
      <c r="O15" s="38"/>
      <c r="P15" s="38"/>
      <c r="Q15" s="38"/>
      <c r="R15" s="38"/>
      <c r="S15" s="38"/>
      <c r="T15" s="38"/>
      <c r="U15" s="38"/>
      <c r="V15" s="38"/>
      <c r="W15" s="38"/>
      <c r="X15" s="38"/>
      <c r="Y15" s="38"/>
      <c r="Z15" s="38"/>
      <c r="AA15" s="38"/>
      <c r="AB15" s="38"/>
      <c r="AC15" s="38"/>
      <c r="AD15" s="38"/>
      <c r="AE15" s="38"/>
      <c r="AF15" s="38"/>
      <c r="AG15" s="38"/>
      <c r="AH15" s="38"/>
    </row>
    <row r="16" spans="1:34" s="20" customFormat="1" ht="15" customHeight="1" thickBot="1" x14ac:dyDescent="0.3">
      <c r="A16" s="25" t="s">
        <v>10</v>
      </c>
      <c r="B16" s="38"/>
      <c r="C16" s="38" t="s">
        <v>55</v>
      </c>
      <c r="D16" s="23" t="s">
        <v>230</v>
      </c>
      <c r="E16" s="39"/>
      <c r="F16" s="38" t="s">
        <v>55</v>
      </c>
      <c r="G16" s="38" t="s">
        <v>232</v>
      </c>
      <c r="H16" s="23" t="s">
        <v>242</v>
      </c>
      <c r="I16" s="38"/>
      <c r="J16" s="43"/>
      <c r="K16" s="10"/>
      <c r="L16" s="5"/>
      <c r="M16" s="5"/>
      <c r="N16" s="5"/>
      <c r="O16" s="38"/>
      <c r="P16" s="38"/>
      <c r="Q16" s="38"/>
      <c r="R16" s="38"/>
      <c r="S16" s="38"/>
      <c r="T16" s="38"/>
      <c r="U16" s="38"/>
      <c r="V16" s="38"/>
      <c r="W16" s="38"/>
      <c r="X16" s="38"/>
      <c r="Y16" s="38"/>
      <c r="Z16" s="38"/>
      <c r="AA16" s="38"/>
      <c r="AB16" s="38"/>
      <c r="AC16" s="38"/>
      <c r="AD16" s="38"/>
      <c r="AE16" s="38"/>
      <c r="AF16" s="38"/>
      <c r="AG16" s="38"/>
      <c r="AH16" s="38"/>
    </row>
    <row r="17" spans="1:34" s="20" customFormat="1" ht="15" customHeight="1" thickTop="1" thickBot="1" x14ac:dyDescent="0.3">
      <c r="A17" s="25" t="s">
        <v>11</v>
      </c>
      <c r="B17" s="38"/>
      <c r="C17" s="46" t="s">
        <v>56</v>
      </c>
      <c r="D17" s="47"/>
      <c r="E17" s="39"/>
      <c r="F17" s="46" t="s">
        <v>57</v>
      </c>
      <c r="G17" s="46" t="s">
        <v>234</v>
      </c>
      <c r="H17" s="42"/>
      <c r="I17" s="38"/>
      <c r="J17" s="48"/>
      <c r="K17" s="6"/>
      <c r="L17" s="5"/>
      <c r="M17" s="5"/>
      <c r="N17" s="5"/>
      <c r="O17" s="38"/>
      <c r="P17" s="38"/>
      <c r="Q17" s="38"/>
      <c r="R17" s="38"/>
      <c r="S17" s="38"/>
      <c r="T17" s="38"/>
      <c r="U17" s="38"/>
      <c r="V17" s="38"/>
      <c r="W17" s="38"/>
      <c r="X17" s="38"/>
      <c r="Y17" s="38"/>
      <c r="Z17" s="38"/>
      <c r="AA17" s="38"/>
      <c r="AB17" s="38"/>
      <c r="AC17" s="38"/>
      <c r="AD17" s="38"/>
      <c r="AE17" s="38"/>
      <c r="AF17" s="38"/>
      <c r="AG17" s="38"/>
      <c r="AH17" s="38"/>
    </row>
    <row r="18" spans="1:34" s="20" customFormat="1" ht="15" customHeight="1" thickTop="1" x14ac:dyDescent="0.25">
      <c r="A18" s="25" t="s">
        <v>211</v>
      </c>
      <c r="B18" s="38"/>
      <c r="C18" s="38"/>
      <c r="D18" s="38"/>
      <c r="E18" s="39"/>
      <c r="F18" s="38"/>
      <c r="G18" s="38"/>
      <c r="H18" s="38"/>
      <c r="I18" s="38"/>
      <c r="J18" s="43"/>
      <c r="K18" s="44"/>
      <c r="L18" s="5"/>
      <c r="M18" s="5"/>
      <c r="N18" s="5"/>
      <c r="O18" s="38"/>
      <c r="P18" s="38"/>
      <c r="Q18" s="38"/>
      <c r="R18" s="38"/>
      <c r="S18" s="38"/>
      <c r="T18" s="38"/>
      <c r="U18" s="38"/>
      <c r="V18" s="38"/>
      <c r="W18" s="38"/>
      <c r="X18" s="38"/>
      <c r="Y18" s="38"/>
      <c r="Z18" s="38"/>
      <c r="AA18" s="38"/>
      <c r="AB18" s="38"/>
      <c r="AC18" s="38"/>
      <c r="AD18" s="38"/>
      <c r="AE18" s="38"/>
      <c r="AF18" s="38"/>
      <c r="AG18" s="38"/>
      <c r="AH18" s="38"/>
    </row>
    <row r="19" spans="1:34" s="20" customFormat="1" ht="15" customHeight="1" x14ac:dyDescent="0.25">
      <c r="A19" s="25" t="s">
        <v>212</v>
      </c>
      <c r="B19" s="38"/>
      <c r="C19" s="1"/>
      <c r="D19" s="1"/>
      <c r="E19" s="1"/>
      <c r="F19" s="1"/>
      <c r="G19" s="1"/>
      <c r="H19" s="1"/>
      <c r="I19" s="38"/>
      <c r="J19" s="43"/>
      <c r="K19" s="45"/>
      <c r="L19" s="5"/>
      <c r="M19" s="5"/>
      <c r="N19" s="38"/>
      <c r="O19" s="38"/>
      <c r="P19" s="38"/>
      <c r="Q19" s="38"/>
      <c r="R19" s="38"/>
      <c r="S19" s="38"/>
      <c r="T19" s="38"/>
      <c r="U19" s="38"/>
      <c r="V19" s="38"/>
      <c r="W19" s="38"/>
      <c r="X19" s="38"/>
      <c r="Y19" s="38"/>
      <c r="Z19" s="38"/>
      <c r="AA19" s="38"/>
      <c r="AB19" s="38"/>
      <c r="AC19" s="38"/>
      <c r="AD19" s="38"/>
      <c r="AE19" s="38"/>
      <c r="AF19" s="38"/>
      <c r="AG19" s="38"/>
      <c r="AH19" s="38"/>
    </row>
    <row r="20" spans="1:34" s="20" customFormat="1" ht="15" customHeight="1" x14ac:dyDescent="0.25">
      <c r="A20" s="25" t="s">
        <v>294</v>
      </c>
      <c r="B20" s="38"/>
      <c r="C20" s="1"/>
      <c r="D20" s="1"/>
      <c r="E20" s="1"/>
      <c r="F20" s="1"/>
      <c r="G20" s="1"/>
      <c r="H20" s="1"/>
      <c r="I20" s="38"/>
      <c r="J20" s="48"/>
      <c r="K20" s="10"/>
      <c r="L20" s="38"/>
      <c r="M20" s="5"/>
      <c r="N20" s="38"/>
      <c r="O20" s="38"/>
      <c r="P20" s="38"/>
      <c r="Q20" s="38"/>
      <c r="R20" s="38"/>
      <c r="S20" s="38"/>
      <c r="T20" s="38"/>
      <c r="U20" s="38"/>
      <c r="V20" s="38"/>
      <c r="W20" s="38"/>
      <c r="X20" s="38"/>
      <c r="Y20" s="38"/>
      <c r="Z20" s="38"/>
      <c r="AA20" s="38"/>
      <c r="AB20" s="38"/>
      <c r="AC20" s="38"/>
      <c r="AD20" s="38"/>
      <c r="AE20" s="38"/>
      <c r="AF20" s="38"/>
      <c r="AG20" s="38"/>
      <c r="AH20" s="38"/>
    </row>
    <row r="21" spans="1:34" s="20" customFormat="1" ht="15" customHeight="1" x14ac:dyDescent="0.25">
      <c r="A21" s="25">
        <f>COUNTIF(C50:C61,C64)</f>
        <v>3</v>
      </c>
      <c r="B21" s="38"/>
      <c r="C21" s="1"/>
      <c r="D21" s="1"/>
      <c r="E21" s="1"/>
      <c r="F21" s="1"/>
      <c r="G21" s="1"/>
      <c r="H21" s="1"/>
      <c r="I21" s="38"/>
      <c r="J21" s="48"/>
      <c r="K21" s="6"/>
      <c r="L21" s="38"/>
      <c r="M21" s="5"/>
      <c r="N21" s="38"/>
      <c r="O21" s="38"/>
      <c r="P21" s="38"/>
      <c r="Q21" s="38"/>
      <c r="R21" s="38"/>
      <c r="S21" s="38"/>
      <c r="T21" s="38"/>
      <c r="U21" s="38"/>
      <c r="V21" s="38"/>
      <c r="W21" s="38"/>
      <c r="X21" s="38"/>
      <c r="Y21" s="38"/>
      <c r="Z21" s="38"/>
      <c r="AA21" s="38"/>
      <c r="AB21" s="38"/>
      <c r="AC21" s="38"/>
      <c r="AD21" s="38"/>
      <c r="AE21" s="38"/>
      <c r="AF21" s="38"/>
      <c r="AG21" s="38"/>
      <c r="AH21" s="38"/>
    </row>
    <row r="22" spans="1:34" s="20" customFormat="1" ht="15" customHeight="1" x14ac:dyDescent="0.25">
      <c r="A22" s="25" t="s">
        <v>202</v>
      </c>
      <c r="B22" s="38"/>
      <c r="C22" s="1"/>
      <c r="D22" s="1"/>
      <c r="E22" s="1"/>
      <c r="F22" s="1"/>
      <c r="G22" s="1"/>
      <c r="H22" s="1"/>
      <c r="I22" s="38"/>
      <c r="J22" s="37"/>
      <c r="K22" s="6"/>
      <c r="L22" s="49"/>
      <c r="M22" s="5"/>
      <c r="N22" s="38"/>
      <c r="O22" s="38"/>
      <c r="P22" s="38"/>
      <c r="Q22" s="38"/>
      <c r="R22" s="38"/>
      <c r="S22" s="38"/>
      <c r="T22" s="38"/>
      <c r="U22" s="38"/>
      <c r="V22" s="38"/>
      <c r="W22" s="38"/>
      <c r="X22" s="38"/>
      <c r="Y22" s="38"/>
      <c r="Z22" s="38"/>
      <c r="AA22" s="38"/>
      <c r="AB22" s="38"/>
      <c r="AC22" s="38"/>
      <c r="AD22" s="38"/>
      <c r="AE22" s="38"/>
      <c r="AF22" s="38"/>
      <c r="AG22" s="38"/>
      <c r="AH22" s="38"/>
    </row>
    <row r="23" spans="1:34" s="20" customFormat="1" ht="15" customHeight="1" x14ac:dyDescent="0.25">
      <c r="A23" s="25" t="s">
        <v>203</v>
      </c>
      <c r="B23" s="38"/>
      <c r="C23" s="1"/>
      <c r="D23" s="1"/>
      <c r="E23" s="1"/>
      <c r="F23" s="1"/>
      <c r="G23" s="1"/>
      <c r="H23" s="1"/>
      <c r="I23" s="38"/>
      <c r="J23" s="37"/>
      <c r="K23" s="50"/>
      <c r="L23" s="49"/>
      <c r="M23" s="5"/>
      <c r="N23" s="38"/>
      <c r="O23" s="38"/>
      <c r="P23" s="38"/>
      <c r="Q23" s="38"/>
      <c r="R23" s="38"/>
      <c r="S23" s="38"/>
      <c r="T23" s="38"/>
      <c r="U23" s="38"/>
      <c r="V23" s="38"/>
      <c r="W23" s="38"/>
      <c r="X23" s="38"/>
      <c r="Y23" s="38"/>
      <c r="Z23" s="38"/>
      <c r="AA23" s="38"/>
      <c r="AB23" s="38"/>
      <c r="AC23" s="38"/>
      <c r="AD23" s="38"/>
      <c r="AE23" s="38"/>
      <c r="AF23" s="38"/>
      <c r="AG23" s="38"/>
      <c r="AH23" s="38"/>
    </row>
    <row r="24" spans="1:34" s="20" customFormat="1" ht="15" customHeight="1" x14ac:dyDescent="0.25">
      <c r="A24" s="27" t="s">
        <v>295</v>
      </c>
      <c r="B24" s="38"/>
      <c r="C24" s="1"/>
      <c r="D24" s="1"/>
      <c r="E24" s="1"/>
      <c r="F24" s="1"/>
      <c r="G24" s="1"/>
      <c r="H24" s="1"/>
      <c r="I24" s="38"/>
      <c r="J24" s="37"/>
      <c r="K24" s="38"/>
      <c r="L24" s="49"/>
      <c r="M24" s="5"/>
      <c r="N24" s="38"/>
      <c r="O24" s="38"/>
      <c r="P24" s="38"/>
      <c r="Q24" s="38"/>
      <c r="R24" s="38"/>
      <c r="S24" s="38"/>
      <c r="T24" s="38"/>
      <c r="U24" s="38"/>
      <c r="V24" s="38"/>
      <c r="W24" s="38"/>
      <c r="X24" s="38"/>
      <c r="Y24" s="38"/>
      <c r="Z24" s="38"/>
      <c r="AA24" s="38"/>
      <c r="AB24" s="38"/>
      <c r="AC24" s="38"/>
      <c r="AD24" s="38"/>
      <c r="AE24" s="38"/>
      <c r="AF24" s="38"/>
      <c r="AG24" s="38"/>
      <c r="AH24" s="37"/>
    </row>
    <row r="25" spans="1:34" s="20" customFormat="1" ht="15" customHeight="1" x14ac:dyDescent="0.25">
      <c r="A25" s="25">
        <f>COUNTIFS(F50:F61,F64,G50:G61,G64)</f>
        <v>1</v>
      </c>
      <c r="B25" s="38"/>
      <c r="C25" s="1"/>
      <c r="D25" s="1"/>
      <c r="E25" s="1"/>
      <c r="F25" s="1"/>
      <c r="G25" s="1"/>
      <c r="H25" s="1"/>
      <c r="I25" s="38"/>
      <c r="J25" s="37"/>
      <c r="K25" s="38"/>
      <c r="L25" s="49"/>
      <c r="M25" s="5"/>
      <c r="N25" s="38"/>
      <c r="O25" s="38"/>
      <c r="P25" s="38"/>
      <c r="Q25" s="38"/>
      <c r="R25" s="38"/>
      <c r="S25" s="38"/>
      <c r="T25" s="38"/>
      <c r="U25" s="38"/>
      <c r="V25" s="38"/>
      <c r="W25" s="38"/>
      <c r="X25" s="38"/>
      <c r="Y25" s="38"/>
      <c r="Z25" s="38"/>
      <c r="AA25" s="38"/>
      <c r="AB25" s="38"/>
      <c r="AC25" s="38"/>
      <c r="AD25" s="38"/>
      <c r="AE25" s="38"/>
      <c r="AF25" s="38"/>
      <c r="AG25" s="38"/>
      <c r="AH25" s="37"/>
    </row>
    <row r="26" spans="1:34" s="20" customFormat="1" ht="15" customHeight="1" x14ac:dyDescent="0.25">
      <c r="A26" s="25" t="s">
        <v>213</v>
      </c>
      <c r="B26" s="38"/>
      <c r="C26" s="1"/>
      <c r="D26" s="1"/>
      <c r="E26" s="1"/>
      <c r="F26" s="1"/>
      <c r="G26" s="1"/>
      <c r="H26" s="1"/>
      <c r="I26" s="38"/>
      <c r="J26" s="37"/>
      <c r="K26" s="38"/>
      <c r="L26" s="49"/>
      <c r="M26" s="5"/>
      <c r="N26" s="38"/>
      <c r="O26" s="38"/>
      <c r="P26" s="38"/>
      <c r="Q26" s="38"/>
      <c r="R26" s="38"/>
      <c r="S26" s="38"/>
      <c r="T26" s="38"/>
      <c r="U26" s="38"/>
      <c r="V26" s="38"/>
      <c r="W26" s="38"/>
      <c r="X26" s="38"/>
      <c r="Y26" s="38"/>
      <c r="Z26" s="38"/>
      <c r="AA26" s="38"/>
      <c r="AB26" s="38"/>
      <c r="AC26" s="38"/>
      <c r="AD26" s="38"/>
      <c r="AE26" s="38"/>
      <c r="AF26" s="38"/>
      <c r="AG26" s="38"/>
      <c r="AH26" s="37"/>
    </row>
    <row r="27" spans="1:34" s="20" customFormat="1" ht="15" customHeight="1" x14ac:dyDescent="0.25">
      <c r="A27" s="25" t="s">
        <v>207</v>
      </c>
      <c r="B27" s="38"/>
      <c r="C27" s="1"/>
      <c r="D27" s="1"/>
      <c r="E27" s="1"/>
      <c r="F27" s="1"/>
      <c r="G27" s="1"/>
      <c r="H27" s="1"/>
      <c r="I27" s="38"/>
      <c r="J27" s="37"/>
      <c r="K27" s="38"/>
      <c r="L27" s="49"/>
      <c r="M27" s="5"/>
      <c r="N27" s="38"/>
      <c r="O27" s="38"/>
      <c r="P27" s="38"/>
      <c r="Q27" s="38"/>
      <c r="R27" s="38"/>
      <c r="S27" s="38"/>
      <c r="T27" s="38"/>
      <c r="U27" s="38"/>
      <c r="V27" s="38"/>
      <c r="W27" s="38"/>
      <c r="X27" s="38"/>
      <c r="Y27" s="38"/>
      <c r="Z27" s="38"/>
      <c r="AA27" s="38"/>
      <c r="AB27" s="38"/>
      <c r="AC27" s="38"/>
      <c r="AD27" s="38"/>
      <c r="AE27" s="38"/>
      <c r="AF27" s="38"/>
      <c r="AG27" s="38"/>
      <c r="AH27" s="37"/>
    </row>
    <row r="28" spans="1:34" s="20" customFormat="1" ht="15" customHeight="1" x14ac:dyDescent="0.25">
      <c r="A28" s="25" t="s">
        <v>214</v>
      </c>
      <c r="B28" s="38"/>
      <c r="C28" s="1"/>
      <c r="D28" s="1"/>
      <c r="E28" s="1"/>
      <c r="F28" s="1"/>
      <c r="G28" s="1"/>
      <c r="H28" s="1"/>
      <c r="I28" s="38"/>
      <c r="J28" s="37"/>
      <c r="K28" s="38"/>
      <c r="L28" s="49"/>
      <c r="M28" s="38"/>
      <c r="N28" s="38"/>
      <c r="O28" s="38"/>
      <c r="P28" s="38"/>
      <c r="Q28" s="38"/>
      <c r="R28" s="38"/>
      <c r="S28" s="38"/>
      <c r="T28" s="38"/>
      <c r="U28" s="38"/>
      <c r="V28" s="38"/>
      <c r="W28" s="38"/>
      <c r="X28" s="38"/>
      <c r="Y28" s="38"/>
      <c r="Z28" s="38"/>
      <c r="AA28" s="38"/>
      <c r="AB28" s="38"/>
      <c r="AC28" s="38"/>
      <c r="AD28" s="38"/>
      <c r="AE28" s="38"/>
      <c r="AF28" s="38"/>
      <c r="AG28" s="38"/>
      <c r="AH28" s="37"/>
    </row>
    <row r="29" spans="1:34" s="20" customFormat="1" ht="15" customHeight="1" x14ac:dyDescent="0.25">
      <c r="A29" s="25" t="s">
        <v>209</v>
      </c>
      <c r="B29" s="38"/>
      <c r="C29" s="1"/>
      <c r="D29" s="1"/>
      <c r="E29" s="1"/>
      <c r="F29" s="1"/>
      <c r="G29" s="1"/>
      <c r="H29" s="1"/>
      <c r="I29" s="38"/>
      <c r="J29" s="37"/>
      <c r="K29" s="38"/>
      <c r="L29" s="49"/>
      <c r="M29" s="38"/>
      <c r="N29" s="38"/>
      <c r="O29" s="38"/>
      <c r="P29" s="38"/>
      <c r="Q29" s="38"/>
      <c r="R29" s="38"/>
      <c r="S29" s="38"/>
      <c r="T29" s="38"/>
      <c r="U29" s="38"/>
      <c r="V29" s="38"/>
      <c r="W29" s="38"/>
      <c r="X29" s="38"/>
      <c r="Y29" s="38"/>
      <c r="Z29" s="38"/>
      <c r="AA29" s="38"/>
      <c r="AB29" s="38"/>
      <c r="AC29" s="38"/>
      <c r="AD29" s="38"/>
      <c r="AE29" s="38"/>
      <c r="AF29" s="38"/>
      <c r="AG29" s="38"/>
      <c r="AH29" s="37"/>
    </row>
    <row r="30" spans="1:34" s="20" customFormat="1" ht="15" customHeight="1" x14ac:dyDescent="0.25">
      <c r="A30" s="25" t="s">
        <v>10</v>
      </c>
      <c r="B30" s="38"/>
      <c r="C30" s="1"/>
      <c r="D30" s="1"/>
      <c r="E30" s="1"/>
      <c r="F30" s="1"/>
      <c r="G30" s="1"/>
      <c r="H30" s="1"/>
      <c r="I30" s="38"/>
      <c r="J30" s="38"/>
      <c r="K30" s="38"/>
      <c r="L30" s="38"/>
      <c r="M30" s="38"/>
      <c r="N30" s="38"/>
      <c r="O30" s="38"/>
      <c r="P30" s="38"/>
      <c r="Q30" s="38"/>
      <c r="R30" s="38"/>
      <c r="S30" s="38"/>
      <c r="T30" s="38"/>
      <c r="U30" s="38"/>
      <c r="V30" s="38"/>
      <c r="W30" s="38"/>
      <c r="X30" s="38"/>
      <c r="Y30" s="38"/>
      <c r="Z30" s="38"/>
      <c r="AA30" s="38"/>
      <c r="AB30" s="37"/>
      <c r="AC30" s="38"/>
      <c r="AD30" s="37"/>
      <c r="AE30" s="38"/>
      <c r="AF30" s="38"/>
      <c r="AG30" s="38"/>
      <c r="AH30" s="37"/>
    </row>
    <row r="31" spans="1:34" s="20" customFormat="1" ht="15" customHeight="1" x14ac:dyDescent="0.25">
      <c r="A31" s="25" t="s">
        <v>22</v>
      </c>
      <c r="B31" s="38"/>
      <c r="C31" s="1"/>
      <c r="D31" s="1"/>
      <c r="E31" s="1"/>
      <c r="F31" s="1"/>
      <c r="G31" s="1"/>
      <c r="H31" s="1"/>
      <c r="I31" s="38"/>
      <c r="J31" s="38"/>
      <c r="K31" s="38"/>
      <c r="L31" s="38"/>
      <c r="M31" s="38"/>
      <c r="N31" s="5"/>
      <c r="O31" s="38"/>
      <c r="P31" s="38"/>
      <c r="Q31" s="38"/>
      <c r="R31" s="38"/>
      <c r="S31" s="38"/>
      <c r="T31" s="38"/>
      <c r="U31" s="38"/>
      <c r="V31" s="38"/>
      <c r="W31" s="38"/>
      <c r="X31" s="38"/>
      <c r="Y31" s="38"/>
      <c r="Z31" s="38"/>
      <c r="AA31" s="38"/>
      <c r="AB31" s="37"/>
      <c r="AC31" s="38"/>
      <c r="AD31" s="37"/>
      <c r="AE31" s="38"/>
      <c r="AF31" s="38"/>
      <c r="AG31" s="38"/>
      <c r="AH31" s="37"/>
    </row>
    <row r="32" spans="1:34" s="20" customFormat="1" ht="15" customHeight="1" x14ac:dyDescent="0.25">
      <c r="A32" s="24" t="s">
        <v>215</v>
      </c>
      <c r="B32" s="38"/>
      <c r="C32" s="1"/>
      <c r="D32" s="1"/>
      <c r="E32" s="1"/>
      <c r="F32" s="1"/>
      <c r="G32" s="1"/>
      <c r="H32" s="1"/>
      <c r="I32" s="38"/>
      <c r="J32" s="38"/>
      <c r="K32" s="38"/>
      <c r="L32" s="38"/>
      <c r="M32" s="38"/>
      <c r="N32" s="5"/>
      <c r="O32" s="38"/>
      <c r="P32" s="38"/>
      <c r="Q32" s="38"/>
      <c r="R32" s="38"/>
      <c r="S32" s="38"/>
      <c r="T32" s="38"/>
      <c r="U32" s="38"/>
      <c r="V32" s="38"/>
      <c r="W32" s="38"/>
      <c r="X32" s="38"/>
      <c r="Y32" s="38"/>
      <c r="Z32" s="38"/>
      <c r="AA32" s="38"/>
      <c r="AB32" s="37"/>
      <c r="AC32" s="38"/>
      <c r="AD32" s="37"/>
      <c r="AE32" s="38"/>
      <c r="AF32" s="38"/>
      <c r="AG32" s="38"/>
      <c r="AH32" s="37"/>
    </row>
    <row r="33" spans="1:34" s="20" customFormat="1" ht="15" customHeight="1" x14ac:dyDescent="0.25">
      <c r="A33" s="87" t="s">
        <v>296</v>
      </c>
      <c r="B33" s="38"/>
      <c r="C33" s="1"/>
      <c r="D33" s="1"/>
      <c r="E33" s="1"/>
      <c r="F33" s="1"/>
      <c r="G33" s="1"/>
      <c r="H33" s="1"/>
      <c r="I33" s="38"/>
      <c r="J33" s="38"/>
      <c r="K33" s="38"/>
      <c r="L33" s="38"/>
      <c r="M33" s="38"/>
      <c r="N33" s="38"/>
      <c r="O33" s="38"/>
      <c r="P33" s="38"/>
      <c r="Q33" s="38"/>
      <c r="R33" s="38"/>
      <c r="S33" s="38"/>
      <c r="T33" s="38"/>
      <c r="U33" s="38"/>
      <c r="V33" s="38"/>
      <c r="W33" s="38"/>
      <c r="X33" s="38"/>
      <c r="Y33" s="38"/>
      <c r="Z33" s="38"/>
      <c r="AA33" s="38"/>
      <c r="AB33" s="37"/>
      <c r="AC33" s="38"/>
      <c r="AD33" s="37"/>
      <c r="AE33" s="38"/>
      <c r="AF33" s="38"/>
      <c r="AG33" s="38"/>
      <c r="AH33" s="37"/>
    </row>
    <row r="34" spans="1:34" s="20" customFormat="1" ht="15" customHeight="1" x14ac:dyDescent="0.25">
      <c r="A34" s="24" t="s">
        <v>10</v>
      </c>
      <c r="B34" s="38"/>
      <c r="C34" s="1"/>
      <c r="D34" s="1"/>
      <c r="E34" s="1"/>
      <c r="F34" s="1"/>
      <c r="G34" s="1"/>
      <c r="H34" s="1"/>
      <c r="I34" s="38"/>
      <c r="J34" s="38"/>
      <c r="K34" s="38"/>
      <c r="L34" s="38"/>
      <c r="M34" s="38"/>
      <c r="N34" s="38"/>
      <c r="O34" s="38"/>
      <c r="P34" s="38"/>
      <c r="Q34" s="38"/>
      <c r="R34" s="38"/>
      <c r="S34" s="38"/>
      <c r="T34" s="38"/>
      <c r="U34" s="38"/>
      <c r="V34" s="38"/>
      <c r="W34" s="38"/>
      <c r="X34" s="38"/>
      <c r="Y34" s="38"/>
      <c r="Z34" s="38"/>
      <c r="AA34" s="38"/>
      <c r="AB34" s="37"/>
      <c r="AC34" s="38"/>
      <c r="AD34" s="37"/>
      <c r="AE34" s="38"/>
      <c r="AF34" s="38"/>
      <c r="AG34" s="38"/>
      <c r="AH34" s="37"/>
    </row>
    <row r="35" spans="1:34" s="20" customFormat="1" ht="15" customHeight="1" x14ac:dyDescent="0.25">
      <c r="A35" s="24" t="s">
        <v>22</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7"/>
      <c r="AC35" s="38"/>
      <c r="AD35" s="37"/>
      <c r="AE35" s="38"/>
      <c r="AF35" s="38"/>
      <c r="AG35" s="38"/>
      <c r="AH35" s="37"/>
    </row>
    <row r="36" spans="1:34" x14ac:dyDescent="0.25">
      <c r="A36" s="9" t="s">
        <v>216</v>
      </c>
      <c r="B36" s="9"/>
      <c r="C36" s="38"/>
      <c r="D36" s="38"/>
      <c r="E36" s="38"/>
      <c r="F36" s="38"/>
      <c r="G36" s="38"/>
      <c r="H36" s="38"/>
      <c r="I36" s="38"/>
      <c r="J36" s="38"/>
      <c r="K36" s="38"/>
      <c r="L36" s="38"/>
      <c r="M36" s="38"/>
      <c r="N36" s="38"/>
      <c r="O36" s="38"/>
      <c r="P36" s="38"/>
      <c r="Q36" s="37"/>
      <c r="R36" s="37"/>
      <c r="S36" s="37"/>
      <c r="T36" s="37"/>
      <c r="U36" s="37"/>
      <c r="V36" s="37"/>
      <c r="W36" s="37"/>
      <c r="X36" s="37"/>
      <c r="Y36" s="37"/>
      <c r="Z36" s="37"/>
      <c r="AA36" s="37"/>
      <c r="AB36" s="37"/>
      <c r="AC36" s="37"/>
      <c r="AD36" s="37"/>
      <c r="AE36" s="37"/>
      <c r="AF36" s="37"/>
      <c r="AG36" s="37"/>
      <c r="AH36" s="37"/>
    </row>
    <row r="37" spans="1:34" x14ac:dyDescent="0.25">
      <c r="A37" s="9" t="s">
        <v>217</v>
      </c>
      <c r="B37" s="9"/>
      <c r="C37" s="38"/>
      <c r="D37" s="38"/>
      <c r="E37" s="38"/>
      <c r="F37" s="38"/>
      <c r="G37" s="38"/>
      <c r="H37" s="38"/>
      <c r="I37" s="38"/>
      <c r="J37" s="38"/>
      <c r="K37" s="38"/>
      <c r="L37" s="38"/>
      <c r="M37" s="38"/>
      <c r="N37" s="38"/>
      <c r="O37" s="38"/>
      <c r="P37" s="38"/>
      <c r="Q37" s="37"/>
      <c r="R37" s="37"/>
      <c r="S37" s="37"/>
      <c r="T37" s="37"/>
      <c r="U37" s="37"/>
      <c r="V37" s="37"/>
      <c r="W37" s="37"/>
      <c r="X37" s="37"/>
      <c r="Y37" s="37"/>
      <c r="Z37" s="37"/>
      <c r="AA37" s="37"/>
      <c r="AB37" s="37"/>
      <c r="AC37" s="37"/>
      <c r="AD37" s="37"/>
      <c r="AE37" s="37"/>
      <c r="AF37" s="37"/>
      <c r="AG37" s="37"/>
      <c r="AH37" s="37"/>
    </row>
    <row r="38" spans="1:34" x14ac:dyDescent="0.25">
      <c r="A38" s="9">
        <f>SUMIF(D118:D122,"&gt;=50")</f>
        <v>200</v>
      </c>
      <c r="B38" s="9"/>
      <c r="C38" s="38"/>
      <c r="D38" s="38"/>
      <c r="E38" s="38"/>
      <c r="F38" s="38"/>
      <c r="G38" s="38"/>
      <c r="H38" s="38"/>
      <c r="I38" s="38"/>
      <c r="J38" s="38"/>
      <c r="K38" s="38"/>
      <c r="L38" s="38"/>
      <c r="M38" s="38"/>
      <c r="N38" s="38"/>
      <c r="O38" s="38"/>
      <c r="P38" s="38"/>
      <c r="Q38" s="37"/>
      <c r="R38" s="37"/>
      <c r="S38" s="37"/>
      <c r="T38" s="37"/>
      <c r="U38" s="37"/>
      <c r="V38" s="37"/>
      <c r="W38" s="37"/>
      <c r="X38" s="37"/>
      <c r="Y38" s="37"/>
      <c r="Z38" s="37"/>
      <c r="AA38" s="37"/>
      <c r="AB38" s="37"/>
      <c r="AC38" s="37"/>
      <c r="AD38" s="37"/>
      <c r="AE38" s="37"/>
      <c r="AF38" s="37"/>
      <c r="AG38" s="37"/>
      <c r="AH38" s="37"/>
    </row>
    <row r="39" spans="1:34" x14ac:dyDescent="0.25">
      <c r="A39" s="9" t="s">
        <v>218</v>
      </c>
      <c r="B39" s="9"/>
      <c r="C39" s="38"/>
      <c r="D39" s="38"/>
      <c r="E39" s="38"/>
      <c r="F39" s="38"/>
      <c r="G39" s="38"/>
      <c r="H39" s="38"/>
      <c r="I39" s="38"/>
      <c r="J39" s="38"/>
      <c r="K39" s="38"/>
      <c r="L39" s="38"/>
      <c r="M39" s="38"/>
      <c r="N39" s="38"/>
      <c r="O39" s="38"/>
      <c r="P39" s="38"/>
      <c r="Q39" s="37"/>
      <c r="R39" s="37"/>
      <c r="S39" s="37"/>
      <c r="T39" s="37"/>
      <c r="U39" s="37"/>
      <c r="V39" s="37"/>
      <c r="W39" s="37"/>
      <c r="X39" s="37"/>
      <c r="Y39" s="37"/>
      <c r="Z39" s="37"/>
      <c r="AA39" s="37"/>
      <c r="AB39" s="37"/>
      <c r="AC39" s="37"/>
      <c r="AD39" s="37"/>
      <c r="AE39" s="37"/>
      <c r="AF39" s="37"/>
      <c r="AG39" s="37"/>
      <c r="AH39" s="37"/>
    </row>
    <row r="40" spans="1:34" x14ac:dyDescent="0.25">
      <c r="A40" s="9" t="s">
        <v>219</v>
      </c>
      <c r="B40" s="9"/>
      <c r="C40" s="38"/>
      <c r="D40" s="38"/>
      <c r="E40" s="38"/>
      <c r="F40" s="38"/>
      <c r="G40" s="38"/>
      <c r="H40" s="38"/>
      <c r="I40" s="38"/>
      <c r="J40" s="38"/>
      <c r="K40" s="38"/>
      <c r="L40" s="38"/>
      <c r="M40" s="38"/>
      <c r="N40" s="38"/>
      <c r="O40" s="38"/>
      <c r="P40" s="38"/>
      <c r="Q40" s="37"/>
      <c r="R40" s="37"/>
      <c r="S40" s="37"/>
      <c r="T40" s="37"/>
      <c r="U40" s="37"/>
      <c r="V40" s="37"/>
      <c r="W40" s="37"/>
      <c r="X40" s="37"/>
      <c r="Y40" s="37"/>
      <c r="Z40" s="37"/>
      <c r="AA40" s="37"/>
      <c r="AB40" s="37"/>
      <c r="AC40" s="37"/>
      <c r="AD40" s="37"/>
      <c r="AE40" s="37"/>
      <c r="AF40" s="37"/>
      <c r="AG40" s="37"/>
      <c r="AH40" s="37"/>
    </row>
    <row r="41" spans="1:34" x14ac:dyDescent="0.25">
      <c r="A41" s="9" t="s">
        <v>220</v>
      </c>
      <c r="B41" s="9"/>
      <c r="C41" s="38"/>
      <c r="D41" s="38"/>
      <c r="E41" s="38"/>
      <c r="F41" s="38"/>
      <c r="G41" s="38"/>
      <c r="H41" s="38"/>
      <c r="I41" s="38"/>
      <c r="J41" s="38"/>
      <c r="K41" s="38"/>
      <c r="L41" s="38"/>
      <c r="M41" s="38"/>
      <c r="N41" s="38"/>
      <c r="O41" s="38"/>
      <c r="P41" s="38"/>
      <c r="Q41" s="37"/>
      <c r="R41" s="37"/>
      <c r="S41" s="37"/>
      <c r="T41" s="37"/>
      <c r="U41" s="37"/>
      <c r="V41" s="37"/>
      <c r="W41" s="37"/>
      <c r="X41" s="37"/>
      <c r="Y41" s="37"/>
      <c r="Z41" s="37"/>
      <c r="AA41" s="37"/>
      <c r="AB41" s="37"/>
      <c r="AC41" s="37"/>
      <c r="AD41" s="37"/>
      <c r="AE41" s="37"/>
      <c r="AF41" s="37"/>
      <c r="AG41" s="37"/>
      <c r="AH41" s="37"/>
    </row>
    <row r="42" spans="1:34" x14ac:dyDescent="0.25">
      <c r="A42" s="9" t="s">
        <v>221</v>
      </c>
      <c r="B42" s="9"/>
      <c r="C42" s="38"/>
      <c r="D42" s="38"/>
      <c r="E42" s="38"/>
      <c r="F42" s="38"/>
      <c r="G42" s="38"/>
      <c r="H42" s="38"/>
      <c r="I42" s="38"/>
      <c r="J42" s="38"/>
      <c r="K42" s="38"/>
      <c r="L42" s="38"/>
      <c r="M42" s="38"/>
      <c r="N42" s="38"/>
      <c r="O42" s="38"/>
      <c r="P42" s="38"/>
      <c r="Q42" s="37"/>
      <c r="R42" s="37"/>
      <c r="S42" s="37"/>
      <c r="T42" s="37"/>
      <c r="U42" s="37"/>
      <c r="V42" s="37"/>
      <c r="W42" s="37"/>
      <c r="X42" s="37"/>
      <c r="Y42" s="37"/>
      <c r="Z42" s="37"/>
      <c r="AA42" s="37"/>
      <c r="AB42" s="37"/>
      <c r="AC42" s="37"/>
      <c r="AD42" s="37"/>
      <c r="AE42" s="37"/>
      <c r="AF42" s="37"/>
      <c r="AG42" s="37"/>
      <c r="AH42" s="37"/>
    </row>
    <row r="43" spans="1:34" x14ac:dyDescent="0.25">
      <c r="A43" s="9" t="s">
        <v>23</v>
      </c>
      <c r="B43" s="9"/>
      <c r="C43" s="38"/>
      <c r="D43" s="38"/>
      <c r="E43" s="38"/>
      <c r="F43" s="38"/>
      <c r="G43" s="38"/>
      <c r="H43" s="38"/>
      <c r="I43" s="38"/>
      <c r="J43" s="38"/>
      <c r="K43" s="38"/>
      <c r="L43" s="38"/>
      <c r="M43" s="38"/>
      <c r="N43" s="38"/>
      <c r="O43" s="38"/>
      <c r="P43" s="38"/>
      <c r="Q43" s="37"/>
      <c r="R43" s="37"/>
      <c r="S43" s="37"/>
      <c r="T43" s="37"/>
      <c r="U43" s="37"/>
      <c r="V43" s="37"/>
      <c r="W43" s="37"/>
      <c r="X43" s="37"/>
      <c r="Y43" s="37"/>
      <c r="Z43" s="37"/>
      <c r="AA43" s="37"/>
      <c r="AB43" s="37"/>
      <c r="AC43" s="37"/>
      <c r="AD43" s="37"/>
      <c r="AE43" s="37"/>
      <c r="AF43" s="37"/>
      <c r="AG43" s="37"/>
      <c r="AH43" s="37"/>
    </row>
    <row r="44" spans="1:34" x14ac:dyDescent="0.25">
      <c r="A44" s="9" t="s">
        <v>95</v>
      </c>
      <c r="B44" s="9"/>
      <c r="C44" s="38"/>
      <c r="D44" s="38"/>
      <c r="E44" s="38"/>
      <c r="F44" s="38"/>
      <c r="G44" s="38"/>
      <c r="H44" s="38"/>
      <c r="I44" s="38"/>
      <c r="J44" s="38"/>
      <c r="K44" s="38"/>
      <c r="L44" s="38"/>
      <c r="M44" s="38"/>
      <c r="N44" s="38"/>
      <c r="O44" s="38"/>
      <c r="P44" s="38"/>
      <c r="Q44" s="37"/>
      <c r="R44" s="37"/>
      <c r="S44" s="37"/>
      <c r="T44" s="37"/>
      <c r="U44" s="37"/>
      <c r="V44" s="37"/>
      <c r="W44" s="37"/>
      <c r="X44" s="37"/>
      <c r="Y44" s="37"/>
      <c r="Z44" s="37"/>
      <c r="AA44" s="37"/>
      <c r="AB44" s="37"/>
      <c r="AC44" s="37"/>
      <c r="AD44" s="37"/>
      <c r="AE44" s="37"/>
      <c r="AF44" s="37"/>
      <c r="AG44" s="37"/>
      <c r="AH44" s="37"/>
    </row>
    <row r="45" spans="1:34" x14ac:dyDescent="0.25">
      <c r="A45" s="9" t="s">
        <v>222</v>
      </c>
      <c r="B45" s="9"/>
      <c r="C45" s="38"/>
      <c r="D45" s="38"/>
      <c r="E45" s="38"/>
      <c r="F45" s="38"/>
      <c r="G45" s="38"/>
      <c r="H45" s="38"/>
      <c r="I45" s="38"/>
      <c r="J45" s="38"/>
      <c r="K45" s="38"/>
      <c r="L45" s="38"/>
      <c r="M45" s="38"/>
      <c r="N45" s="38"/>
      <c r="O45" s="38"/>
      <c r="P45" s="38"/>
      <c r="Q45" s="37"/>
      <c r="R45" s="37"/>
      <c r="S45" s="37"/>
      <c r="T45" s="37"/>
      <c r="U45" s="37"/>
      <c r="V45" s="37"/>
      <c r="W45" s="37"/>
      <c r="X45" s="37"/>
      <c r="Y45" s="37"/>
      <c r="Z45" s="37"/>
      <c r="AA45" s="37"/>
      <c r="AB45" s="37"/>
      <c r="AC45" s="37"/>
      <c r="AD45" s="37"/>
      <c r="AE45" s="37"/>
      <c r="AF45" s="37"/>
      <c r="AG45" s="37"/>
      <c r="AH45" s="37"/>
    </row>
    <row r="46" spans="1:34" x14ac:dyDescent="0.25">
      <c r="A46" s="9" t="s">
        <v>223</v>
      </c>
      <c r="B46" s="9"/>
      <c r="C46" s="38"/>
      <c r="D46" s="38"/>
      <c r="E46" s="38"/>
      <c r="F46" s="38"/>
      <c r="G46" s="38"/>
      <c r="H46" s="38"/>
      <c r="I46" s="38"/>
      <c r="J46" s="38"/>
      <c r="K46" s="38"/>
      <c r="L46" s="38"/>
      <c r="M46" s="38"/>
      <c r="N46" s="38"/>
      <c r="O46" s="38"/>
      <c r="P46" s="38"/>
      <c r="Q46" s="37"/>
      <c r="R46" s="37"/>
      <c r="S46" s="37"/>
      <c r="T46" s="37"/>
      <c r="U46" s="37"/>
      <c r="V46" s="37"/>
      <c r="W46" s="37"/>
      <c r="X46" s="37"/>
      <c r="Y46" s="37"/>
      <c r="Z46" s="37"/>
      <c r="AA46" s="37"/>
      <c r="AB46" s="37"/>
      <c r="AC46" s="37"/>
      <c r="AD46" s="37"/>
      <c r="AE46" s="37"/>
      <c r="AF46" s="37"/>
      <c r="AG46" s="37"/>
      <c r="AH46" s="37"/>
    </row>
    <row r="47" spans="1:34" x14ac:dyDescent="0.25">
      <c r="A47" s="9" t="s">
        <v>224</v>
      </c>
      <c r="B47" s="9"/>
      <c r="C47" s="38"/>
      <c r="D47" s="38"/>
      <c r="E47" s="38"/>
      <c r="F47" s="38"/>
      <c r="G47" s="38"/>
      <c r="H47" s="38"/>
      <c r="I47" s="38"/>
      <c r="J47" s="38"/>
      <c r="K47" s="38"/>
      <c r="L47" s="38"/>
      <c r="M47" s="38"/>
      <c r="N47" s="38"/>
      <c r="O47" s="38"/>
      <c r="P47" s="38"/>
      <c r="Q47" s="37"/>
      <c r="R47" s="37"/>
      <c r="S47" s="37"/>
      <c r="T47" s="37"/>
      <c r="U47" s="37"/>
      <c r="V47" s="37"/>
      <c r="W47" s="37"/>
      <c r="X47" s="37"/>
      <c r="Y47" s="37"/>
      <c r="Z47" s="37"/>
      <c r="AA47" s="37"/>
      <c r="AB47" s="37"/>
      <c r="AC47" s="37"/>
      <c r="AD47" s="37"/>
      <c r="AE47" s="37"/>
      <c r="AF47" s="37"/>
      <c r="AG47" s="37"/>
      <c r="AH47" s="37"/>
    </row>
    <row r="48" spans="1:34" x14ac:dyDescent="0.25">
      <c r="A48" s="9" t="s">
        <v>225</v>
      </c>
      <c r="B48" s="9"/>
      <c r="C48" s="38"/>
      <c r="D48" s="38"/>
      <c r="E48" s="38"/>
      <c r="F48" s="38"/>
      <c r="G48" s="38"/>
      <c r="H48" s="38"/>
      <c r="I48" s="38"/>
      <c r="J48" s="38"/>
      <c r="K48" s="38"/>
      <c r="L48" s="38"/>
      <c r="M48" s="38"/>
      <c r="N48" s="38"/>
      <c r="O48" s="38"/>
      <c r="P48" s="38"/>
      <c r="Q48" s="37"/>
      <c r="R48" s="37"/>
      <c r="S48" s="37"/>
      <c r="T48" s="37"/>
      <c r="U48" s="37"/>
      <c r="V48" s="37"/>
      <c r="W48" s="37"/>
      <c r="X48" s="37"/>
      <c r="Y48" s="37"/>
      <c r="Z48" s="37"/>
      <c r="AA48" s="37"/>
      <c r="AB48" s="37"/>
      <c r="AC48" s="37"/>
      <c r="AD48" s="37"/>
      <c r="AE48" s="37"/>
      <c r="AF48" s="37"/>
      <c r="AG48" s="37"/>
      <c r="AH48" s="37"/>
    </row>
    <row r="49" spans="1:34" x14ac:dyDescent="0.25">
      <c r="A49" s="9" t="s">
        <v>226</v>
      </c>
      <c r="B49" s="9"/>
      <c r="C49" s="7" t="s">
        <v>55</v>
      </c>
      <c r="D49" s="8" t="s">
        <v>71</v>
      </c>
      <c r="E49" s="39"/>
      <c r="F49" s="7" t="s">
        <v>55</v>
      </c>
      <c r="G49" s="7" t="s">
        <v>232</v>
      </c>
      <c r="H49" s="8" t="s">
        <v>71</v>
      </c>
      <c r="I49" s="38"/>
      <c r="J49" s="38"/>
      <c r="K49" s="38"/>
      <c r="L49" s="38"/>
      <c r="M49" s="38"/>
      <c r="N49" s="38"/>
      <c r="O49" s="38"/>
      <c r="P49" s="38"/>
      <c r="Q49" s="37"/>
      <c r="R49" s="37"/>
      <c r="S49" s="37"/>
      <c r="T49" s="37"/>
      <c r="U49" s="37"/>
      <c r="V49" s="37"/>
      <c r="W49" s="37"/>
      <c r="X49" s="37"/>
      <c r="Y49" s="37"/>
      <c r="Z49" s="37"/>
      <c r="AA49" s="37"/>
      <c r="AB49" s="37"/>
      <c r="AC49" s="37"/>
      <c r="AD49" s="37"/>
      <c r="AE49" s="37"/>
      <c r="AF49" s="37"/>
      <c r="AG49" s="37"/>
      <c r="AH49" s="37"/>
    </row>
    <row r="50" spans="1:34" x14ac:dyDescent="0.25">
      <c r="A50" s="9" t="s">
        <v>227</v>
      </c>
      <c r="B50" s="9"/>
      <c r="C50" s="40" t="s">
        <v>56</v>
      </c>
      <c r="D50" s="41">
        <v>50</v>
      </c>
      <c r="E50" s="39"/>
      <c r="F50" s="40" t="s">
        <v>56</v>
      </c>
      <c r="G50" s="40" t="s">
        <v>233</v>
      </c>
      <c r="H50" s="41">
        <v>50</v>
      </c>
      <c r="I50" s="38"/>
      <c r="J50" s="38"/>
      <c r="K50" s="38"/>
      <c r="L50" s="38"/>
      <c r="M50" s="38"/>
      <c r="N50" s="38"/>
      <c r="O50" s="38"/>
      <c r="P50" s="38"/>
      <c r="Q50" s="37"/>
      <c r="R50" s="37"/>
      <c r="S50" s="37"/>
      <c r="T50" s="37"/>
      <c r="U50" s="37"/>
      <c r="V50" s="37"/>
      <c r="W50" s="37"/>
      <c r="X50" s="37"/>
      <c r="Y50" s="37"/>
      <c r="Z50" s="37"/>
      <c r="AA50" s="37"/>
      <c r="AB50" s="37"/>
      <c r="AC50" s="37"/>
      <c r="AD50" s="37"/>
      <c r="AE50" s="37"/>
      <c r="AF50" s="37"/>
      <c r="AG50" s="37"/>
      <c r="AH50" s="37"/>
    </row>
    <row r="51" spans="1:34" x14ac:dyDescent="0.25">
      <c r="A51" s="9" t="s">
        <v>228</v>
      </c>
      <c r="B51" s="9"/>
      <c r="C51" s="40" t="s">
        <v>57</v>
      </c>
      <c r="D51" s="41">
        <v>20</v>
      </c>
      <c r="E51" s="39"/>
      <c r="F51" s="40" t="s">
        <v>57</v>
      </c>
      <c r="G51" s="40" t="s">
        <v>234</v>
      </c>
      <c r="H51" s="41">
        <v>20</v>
      </c>
      <c r="I51" s="38"/>
      <c r="J51" s="38"/>
      <c r="K51" s="38"/>
      <c r="L51" s="38"/>
      <c r="M51" s="38"/>
      <c r="N51" s="38"/>
      <c r="O51" s="38"/>
      <c r="P51" s="38"/>
      <c r="Q51" s="37"/>
      <c r="R51" s="37"/>
      <c r="S51" s="37"/>
      <c r="T51" s="37"/>
      <c r="U51" s="37"/>
      <c r="V51" s="37"/>
      <c r="W51" s="37"/>
      <c r="X51" s="37"/>
      <c r="Y51" s="37"/>
      <c r="Z51" s="37"/>
      <c r="AA51" s="37"/>
      <c r="AB51" s="37"/>
      <c r="AC51" s="37"/>
      <c r="AD51" s="37"/>
      <c r="AE51" s="37"/>
      <c r="AF51" s="37"/>
      <c r="AG51" s="37"/>
      <c r="AH51" s="37"/>
    </row>
    <row r="52" spans="1:34" x14ac:dyDescent="0.25">
      <c r="A52" s="9" t="s">
        <v>229</v>
      </c>
      <c r="B52" s="9"/>
      <c r="C52" s="40" t="s">
        <v>58</v>
      </c>
      <c r="D52" s="41">
        <v>60</v>
      </c>
      <c r="E52" s="39"/>
      <c r="F52" s="40" t="s">
        <v>58</v>
      </c>
      <c r="G52" s="40" t="s">
        <v>235</v>
      </c>
      <c r="H52" s="41">
        <v>60</v>
      </c>
      <c r="I52" s="38"/>
      <c r="J52" s="38"/>
      <c r="K52" s="38"/>
      <c r="L52" s="38"/>
      <c r="M52" s="38"/>
      <c r="N52" s="38"/>
      <c r="O52" s="38"/>
      <c r="P52" s="38"/>
      <c r="Q52" s="37"/>
      <c r="R52" s="37"/>
      <c r="S52" s="37"/>
      <c r="T52" s="37"/>
      <c r="U52" s="37"/>
      <c r="V52" s="37"/>
      <c r="W52" s="37"/>
      <c r="X52" s="37"/>
      <c r="Y52" s="37"/>
      <c r="Z52" s="37"/>
      <c r="AA52" s="37"/>
      <c r="AB52" s="37"/>
      <c r="AC52" s="37"/>
      <c r="AD52" s="37"/>
      <c r="AE52" s="37"/>
      <c r="AF52" s="37"/>
      <c r="AG52" s="37"/>
      <c r="AH52" s="37"/>
    </row>
    <row r="53" spans="1:34" x14ac:dyDescent="0.25">
      <c r="A53" s="9" t="s">
        <v>28</v>
      </c>
      <c r="B53" s="9"/>
      <c r="C53" s="40" t="s">
        <v>59</v>
      </c>
      <c r="D53" s="41">
        <v>40</v>
      </c>
      <c r="E53" s="39"/>
      <c r="F53" s="40" t="s">
        <v>59</v>
      </c>
      <c r="G53" s="40" t="s">
        <v>236</v>
      </c>
      <c r="H53" s="41">
        <v>40</v>
      </c>
      <c r="I53" s="38"/>
      <c r="J53" s="38"/>
      <c r="K53" s="38"/>
      <c r="L53" s="38"/>
      <c r="M53" s="38"/>
      <c r="N53" s="38"/>
      <c r="O53" s="38"/>
      <c r="P53" s="38"/>
      <c r="Q53" s="37"/>
      <c r="R53" s="37"/>
      <c r="S53" s="37"/>
      <c r="T53" s="37"/>
      <c r="U53" s="37"/>
      <c r="V53" s="37"/>
      <c r="W53" s="37"/>
      <c r="X53" s="37"/>
      <c r="Y53" s="37"/>
      <c r="Z53" s="37"/>
      <c r="AA53" s="37"/>
      <c r="AB53" s="37"/>
      <c r="AC53" s="37"/>
      <c r="AD53" s="37"/>
      <c r="AE53" s="37"/>
      <c r="AF53" s="37"/>
      <c r="AG53" s="37"/>
      <c r="AH53" s="37"/>
    </row>
    <row r="54" spans="1:34" x14ac:dyDescent="0.25">
      <c r="A54" s="9" t="s">
        <v>54</v>
      </c>
      <c r="B54" s="9"/>
      <c r="C54" s="40" t="s">
        <v>56</v>
      </c>
      <c r="D54" s="41">
        <v>50</v>
      </c>
      <c r="E54" s="39"/>
      <c r="F54" s="40" t="s">
        <v>56</v>
      </c>
      <c r="G54" s="40" t="s">
        <v>237</v>
      </c>
      <c r="H54" s="41">
        <v>50</v>
      </c>
      <c r="I54" s="38"/>
      <c r="J54" s="38"/>
      <c r="K54" s="38"/>
      <c r="L54" s="38"/>
      <c r="M54" s="38"/>
      <c r="N54" s="38"/>
      <c r="O54" s="38"/>
      <c r="P54" s="38"/>
      <c r="Q54" s="37"/>
      <c r="R54" s="37"/>
      <c r="S54" s="37"/>
      <c r="T54" s="37"/>
      <c r="U54" s="37"/>
      <c r="V54" s="37"/>
      <c r="W54" s="37"/>
      <c r="X54" s="37"/>
      <c r="Y54" s="37"/>
      <c r="Z54" s="37"/>
      <c r="AA54" s="37"/>
      <c r="AB54" s="37"/>
      <c r="AC54" s="37"/>
      <c r="AD54" s="37"/>
      <c r="AE54" s="37"/>
      <c r="AF54" s="37"/>
      <c r="AG54" s="37"/>
      <c r="AH54" s="37"/>
    </row>
    <row r="55" spans="1:34" x14ac:dyDescent="0.25">
      <c r="A55" s="9" t="s">
        <v>22</v>
      </c>
      <c r="B55" s="9"/>
      <c r="C55" s="40" t="s">
        <v>57</v>
      </c>
      <c r="D55" s="41">
        <v>20</v>
      </c>
      <c r="E55" s="39"/>
      <c r="F55" s="40" t="s">
        <v>57</v>
      </c>
      <c r="G55" s="40" t="s">
        <v>238</v>
      </c>
      <c r="H55" s="41">
        <v>20</v>
      </c>
      <c r="I55" s="38"/>
      <c r="J55" s="38"/>
      <c r="K55" s="38"/>
      <c r="L55" s="38"/>
      <c r="M55" s="38"/>
      <c r="N55" s="38"/>
      <c r="O55" s="38"/>
      <c r="P55" s="38"/>
      <c r="Q55" s="37"/>
      <c r="R55" s="37"/>
      <c r="S55" s="37"/>
      <c r="T55" s="37"/>
      <c r="U55" s="37"/>
      <c r="V55" s="37"/>
      <c r="W55" s="37"/>
      <c r="X55" s="37"/>
      <c r="Y55" s="37"/>
      <c r="Z55" s="37"/>
      <c r="AA55" s="37"/>
      <c r="AB55" s="37"/>
      <c r="AC55" s="37"/>
      <c r="AD55" s="37"/>
      <c r="AE55" s="37"/>
      <c r="AF55" s="37"/>
      <c r="AG55" s="37"/>
      <c r="AH55" s="37"/>
    </row>
    <row r="56" spans="1:34" x14ac:dyDescent="0.25">
      <c r="B56" s="9"/>
      <c r="C56" s="40" t="s">
        <v>58</v>
      </c>
      <c r="D56" s="41">
        <v>60</v>
      </c>
      <c r="E56" s="39"/>
      <c r="F56" s="40" t="s">
        <v>58</v>
      </c>
      <c r="G56" s="40" t="s">
        <v>239</v>
      </c>
      <c r="H56" s="41">
        <v>60</v>
      </c>
      <c r="I56" s="38"/>
      <c r="J56" s="38"/>
      <c r="K56" s="38"/>
      <c r="L56" s="38"/>
      <c r="M56" s="38"/>
      <c r="N56" s="38"/>
      <c r="O56" s="38"/>
      <c r="P56" s="38"/>
      <c r="Q56" s="37"/>
      <c r="R56" s="37"/>
      <c r="S56" s="37"/>
      <c r="T56" s="37"/>
      <c r="U56" s="37"/>
      <c r="V56" s="37"/>
      <c r="W56" s="37"/>
      <c r="X56" s="37"/>
      <c r="Y56" s="37"/>
      <c r="Z56" s="37"/>
      <c r="AA56" s="37"/>
      <c r="AB56" s="37"/>
      <c r="AC56" s="37"/>
      <c r="AD56" s="37"/>
      <c r="AE56" s="37"/>
      <c r="AF56" s="37"/>
      <c r="AG56" s="37"/>
      <c r="AH56" s="37"/>
    </row>
    <row r="57" spans="1:34" x14ac:dyDescent="0.25">
      <c r="B57" s="9"/>
      <c r="C57" s="40" t="s">
        <v>59</v>
      </c>
      <c r="D57" s="41">
        <v>40</v>
      </c>
      <c r="E57" s="39"/>
      <c r="F57" s="40" t="s">
        <v>59</v>
      </c>
      <c r="G57" s="40" t="s">
        <v>240</v>
      </c>
      <c r="H57" s="41">
        <v>40</v>
      </c>
      <c r="I57" s="38"/>
      <c r="J57" s="38"/>
      <c r="K57" s="38"/>
      <c r="L57" s="38"/>
      <c r="M57" s="38"/>
      <c r="N57" s="38"/>
      <c r="O57" s="38"/>
      <c r="P57" s="38"/>
      <c r="Q57" s="37"/>
      <c r="R57" s="37"/>
      <c r="S57" s="37"/>
      <c r="T57" s="37"/>
      <c r="U57" s="37"/>
      <c r="V57" s="37"/>
      <c r="W57" s="37"/>
      <c r="X57" s="37"/>
      <c r="Y57" s="37"/>
      <c r="Z57" s="37"/>
      <c r="AA57" s="37"/>
      <c r="AB57" s="37"/>
      <c r="AC57" s="37"/>
      <c r="AD57" s="37"/>
      <c r="AE57" s="37"/>
      <c r="AF57" s="37"/>
      <c r="AG57" s="37"/>
      <c r="AH57" s="37"/>
    </row>
    <row r="58" spans="1:34" x14ac:dyDescent="0.25">
      <c r="B58" s="9"/>
      <c r="C58" s="40" t="s">
        <v>56</v>
      </c>
      <c r="D58" s="41">
        <v>50</v>
      </c>
      <c r="E58" s="39"/>
      <c r="F58" s="40" t="s">
        <v>56</v>
      </c>
      <c r="G58" s="40" t="s">
        <v>237</v>
      </c>
      <c r="H58" s="41">
        <v>50</v>
      </c>
      <c r="I58" s="38"/>
      <c r="J58" s="38"/>
      <c r="K58" s="38"/>
      <c r="L58" s="38"/>
      <c r="M58" s="38"/>
      <c r="N58" s="38"/>
      <c r="O58" s="38"/>
      <c r="P58" s="38"/>
      <c r="Q58" s="37"/>
      <c r="R58" s="37"/>
      <c r="S58" s="37"/>
      <c r="T58" s="37"/>
      <c r="U58" s="37"/>
      <c r="V58" s="37"/>
      <c r="W58" s="37"/>
      <c r="X58" s="37"/>
      <c r="Y58" s="37"/>
      <c r="Z58" s="37"/>
      <c r="AA58" s="37"/>
      <c r="AB58" s="37"/>
      <c r="AC58" s="37"/>
      <c r="AD58" s="37"/>
      <c r="AE58" s="37"/>
      <c r="AF58" s="37"/>
      <c r="AG58" s="37"/>
      <c r="AH58" s="37"/>
    </row>
    <row r="59" spans="1:34" x14ac:dyDescent="0.25">
      <c r="B59" s="9"/>
      <c r="C59" s="40" t="s">
        <v>57</v>
      </c>
      <c r="D59" s="41">
        <v>20</v>
      </c>
      <c r="E59" s="39"/>
      <c r="F59" s="40" t="s">
        <v>57</v>
      </c>
      <c r="G59" s="40" t="s">
        <v>238</v>
      </c>
      <c r="H59" s="41">
        <v>20</v>
      </c>
      <c r="I59" s="38"/>
      <c r="J59" s="38"/>
      <c r="K59" s="38"/>
      <c r="L59" s="38"/>
      <c r="M59" s="38"/>
      <c r="N59" s="38"/>
      <c r="O59" s="38"/>
      <c r="P59" s="38"/>
      <c r="Q59" s="37"/>
      <c r="R59" s="37"/>
      <c r="S59" s="37"/>
      <c r="T59" s="37"/>
      <c r="U59" s="37"/>
      <c r="V59" s="37"/>
      <c r="W59" s="37"/>
      <c r="X59" s="37"/>
      <c r="Y59" s="37"/>
      <c r="Z59" s="37"/>
      <c r="AA59" s="37"/>
      <c r="AB59" s="37"/>
      <c r="AC59" s="37"/>
      <c r="AD59" s="37"/>
      <c r="AE59" s="37"/>
      <c r="AF59" s="37"/>
      <c r="AG59" s="37"/>
      <c r="AH59" s="37"/>
    </row>
    <row r="60" spans="1:34" x14ac:dyDescent="0.25">
      <c r="B60" s="9"/>
      <c r="C60" s="40" t="s">
        <v>58</v>
      </c>
      <c r="D60" s="41">
        <v>60</v>
      </c>
      <c r="E60" s="39"/>
      <c r="F60" s="40" t="s">
        <v>58</v>
      </c>
      <c r="G60" s="40" t="s">
        <v>235</v>
      </c>
      <c r="H60" s="41">
        <v>60</v>
      </c>
      <c r="I60" s="38"/>
      <c r="J60" s="38"/>
      <c r="K60" s="38"/>
      <c r="L60" s="38"/>
      <c r="M60" s="38"/>
      <c r="N60" s="38"/>
      <c r="O60" s="38"/>
      <c r="P60" s="38"/>
      <c r="Q60" s="37"/>
      <c r="R60" s="37"/>
      <c r="S60" s="37"/>
      <c r="T60" s="37"/>
      <c r="U60" s="37"/>
      <c r="V60" s="37"/>
      <c r="W60" s="37"/>
      <c r="X60" s="37"/>
      <c r="Y60" s="37"/>
      <c r="Z60" s="37"/>
      <c r="AA60" s="37"/>
      <c r="AB60" s="37"/>
      <c r="AC60" s="37"/>
      <c r="AD60" s="37"/>
      <c r="AE60" s="37"/>
      <c r="AF60" s="37"/>
      <c r="AG60" s="37"/>
      <c r="AH60" s="37"/>
    </row>
    <row r="61" spans="1:34" x14ac:dyDescent="0.25">
      <c r="B61" s="9"/>
      <c r="C61" s="40" t="s">
        <v>59</v>
      </c>
      <c r="D61" s="41">
        <v>40</v>
      </c>
      <c r="E61" s="39"/>
      <c r="F61" s="40" t="s">
        <v>59</v>
      </c>
      <c r="G61" s="40" t="s">
        <v>240</v>
      </c>
      <c r="H61" s="41">
        <v>40</v>
      </c>
      <c r="I61" s="38"/>
      <c r="J61" s="38"/>
      <c r="K61" s="38"/>
      <c r="L61" s="38"/>
      <c r="M61" s="38"/>
      <c r="N61" s="38"/>
      <c r="O61" s="38"/>
      <c r="P61" s="38"/>
      <c r="Q61" s="37"/>
      <c r="R61" s="37"/>
      <c r="S61" s="37"/>
      <c r="T61" s="37"/>
      <c r="U61" s="37"/>
      <c r="V61" s="37"/>
      <c r="W61" s="37"/>
      <c r="X61" s="37"/>
      <c r="Y61" s="37"/>
      <c r="Z61" s="37"/>
      <c r="AA61" s="37"/>
      <c r="AB61" s="37"/>
      <c r="AC61" s="37"/>
      <c r="AD61" s="37"/>
      <c r="AE61" s="37"/>
      <c r="AF61" s="37"/>
      <c r="AG61" s="37"/>
      <c r="AH61" s="37"/>
    </row>
    <row r="62" spans="1:34" x14ac:dyDescent="0.25">
      <c r="B62" s="9"/>
      <c r="C62" s="21"/>
      <c r="D62" s="21"/>
      <c r="E62" s="21"/>
      <c r="F62" s="21"/>
      <c r="G62" s="21"/>
      <c r="H62" s="21"/>
      <c r="I62" s="38"/>
      <c r="J62" s="38"/>
      <c r="K62" s="38"/>
      <c r="L62" s="38"/>
      <c r="M62" s="38"/>
      <c r="N62" s="38"/>
      <c r="O62" s="38"/>
      <c r="P62" s="38"/>
      <c r="Q62" s="37"/>
      <c r="R62" s="37"/>
      <c r="S62" s="37"/>
      <c r="T62" s="37"/>
      <c r="U62" s="37"/>
      <c r="V62" s="37"/>
      <c r="W62" s="37"/>
      <c r="X62" s="37"/>
      <c r="Y62" s="37"/>
      <c r="Z62" s="37"/>
      <c r="AA62" s="37"/>
      <c r="AB62" s="37"/>
      <c r="AC62" s="37"/>
      <c r="AD62" s="37"/>
      <c r="AE62" s="37"/>
      <c r="AF62" s="37"/>
      <c r="AG62" s="37"/>
      <c r="AH62" s="37"/>
    </row>
    <row r="63" spans="1:34" ht="15.75" thickBot="1" x14ac:dyDescent="0.3">
      <c r="B63" s="9"/>
      <c r="C63" s="38" t="s">
        <v>55</v>
      </c>
      <c r="D63" s="23" t="s">
        <v>231</v>
      </c>
      <c r="E63" s="39"/>
      <c r="F63" s="38" t="s">
        <v>55</v>
      </c>
      <c r="G63" s="38" t="s">
        <v>232</v>
      </c>
      <c r="H63" s="23" t="s">
        <v>243</v>
      </c>
      <c r="I63" s="38"/>
      <c r="J63" s="38"/>
      <c r="K63" s="38"/>
      <c r="L63" s="38"/>
      <c r="M63" s="38"/>
      <c r="N63" s="38"/>
      <c r="O63" s="38"/>
      <c r="P63" s="38"/>
      <c r="Q63" s="37"/>
      <c r="R63" s="37"/>
      <c r="S63" s="37"/>
      <c r="T63" s="37"/>
      <c r="U63" s="37"/>
      <c r="V63" s="37"/>
      <c r="W63" s="37"/>
      <c r="X63" s="37"/>
      <c r="Y63" s="37"/>
      <c r="Z63" s="37"/>
      <c r="AA63" s="37"/>
      <c r="AB63" s="37"/>
      <c r="AC63" s="37"/>
      <c r="AD63" s="37"/>
      <c r="AE63" s="37"/>
      <c r="AF63" s="37"/>
      <c r="AG63" s="37"/>
      <c r="AH63" s="37"/>
    </row>
    <row r="64" spans="1:34" ht="16.5" thickTop="1" thickBot="1" x14ac:dyDescent="0.3">
      <c r="B64" s="9"/>
      <c r="C64" s="46" t="s">
        <v>56</v>
      </c>
      <c r="D64" s="47">
        <f>COUNTIF(C50:C61,C64)</f>
        <v>3</v>
      </c>
      <c r="E64" s="39"/>
      <c r="F64" s="46" t="s">
        <v>57</v>
      </c>
      <c r="G64" s="46" t="s">
        <v>234</v>
      </c>
      <c r="H64" s="42">
        <f>COUNTIFS(F50:F61,F64,G50:G61,G64)</f>
        <v>1</v>
      </c>
      <c r="I64" s="38"/>
      <c r="J64" s="38"/>
      <c r="K64" s="38"/>
      <c r="L64" s="38"/>
      <c r="M64" s="38"/>
      <c r="N64" s="38"/>
      <c r="O64" s="38"/>
      <c r="P64" s="38"/>
      <c r="Q64" s="37"/>
      <c r="R64" s="37"/>
      <c r="S64" s="37"/>
      <c r="T64" s="37"/>
      <c r="U64" s="37"/>
      <c r="V64" s="37"/>
      <c r="W64" s="37"/>
      <c r="X64" s="37"/>
      <c r="Y64" s="37"/>
      <c r="Z64" s="37"/>
      <c r="AA64" s="37"/>
      <c r="AB64" s="37"/>
      <c r="AC64" s="37"/>
      <c r="AD64" s="37"/>
      <c r="AE64" s="37"/>
      <c r="AF64" s="37"/>
      <c r="AG64" s="37"/>
      <c r="AH64" s="37"/>
    </row>
    <row r="65" spans="2:34" ht="15.75" thickTop="1" x14ac:dyDescent="0.25">
      <c r="B65" s="9"/>
      <c r="C65" s="38"/>
      <c r="D65" s="38"/>
      <c r="E65" s="39"/>
      <c r="F65" s="38"/>
      <c r="G65" s="38"/>
      <c r="H65" s="38"/>
      <c r="I65" s="38"/>
      <c r="J65" s="38"/>
      <c r="K65" s="38"/>
      <c r="L65" s="38"/>
      <c r="M65" s="38"/>
      <c r="N65" s="38"/>
      <c r="O65" s="38"/>
      <c r="P65" s="38"/>
      <c r="Q65" s="37"/>
      <c r="R65" s="37"/>
      <c r="S65" s="37"/>
      <c r="T65" s="37"/>
      <c r="U65" s="37"/>
      <c r="V65" s="37"/>
      <c r="W65" s="37"/>
      <c r="X65" s="37"/>
      <c r="Y65" s="37"/>
      <c r="Z65" s="37"/>
      <c r="AA65" s="37"/>
      <c r="AB65" s="37"/>
      <c r="AC65" s="37"/>
      <c r="AD65" s="37"/>
      <c r="AE65" s="37"/>
      <c r="AF65" s="37"/>
      <c r="AG65" s="37"/>
      <c r="AH65" s="37"/>
    </row>
    <row r="66" spans="2:34" x14ac:dyDescent="0.25">
      <c r="B66" s="9"/>
      <c r="C66" s="1"/>
      <c r="D66" s="1"/>
      <c r="E66" s="1"/>
      <c r="F66" s="1"/>
      <c r="G66" s="1"/>
      <c r="H66" s="1"/>
      <c r="I66" s="38"/>
      <c r="J66" s="38"/>
      <c r="K66" s="38"/>
      <c r="L66" s="38"/>
      <c r="M66" s="38"/>
      <c r="N66" s="38"/>
      <c r="O66" s="38"/>
      <c r="P66" s="38"/>
      <c r="Q66" s="37"/>
      <c r="R66" s="37"/>
      <c r="S66" s="37"/>
      <c r="T66" s="37"/>
      <c r="U66" s="37"/>
      <c r="V66" s="37"/>
      <c r="W66" s="37"/>
      <c r="X66" s="37"/>
      <c r="Y66" s="37"/>
      <c r="Z66" s="37"/>
      <c r="AA66" s="37"/>
      <c r="AB66" s="37"/>
      <c r="AC66" s="37"/>
      <c r="AD66" s="37"/>
      <c r="AE66" s="37"/>
      <c r="AF66" s="37"/>
      <c r="AG66" s="37"/>
      <c r="AH66" s="37"/>
    </row>
    <row r="67" spans="2:34" x14ac:dyDescent="0.25">
      <c r="B67" s="9"/>
      <c r="C67" s="1"/>
      <c r="D67" s="1"/>
      <c r="E67" s="1"/>
      <c r="F67" s="1"/>
      <c r="G67" s="1"/>
      <c r="H67" s="1"/>
      <c r="I67" s="38"/>
      <c r="J67" s="38"/>
      <c r="K67" s="38"/>
      <c r="L67" s="38"/>
      <c r="M67" s="38"/>
      <c r="N67" s="38"/>
      <c r="O67" s="38"/>
      <c r="P67" s="38"/>
      <c r="Q67" s="37"/>
      <c r="R67" s="37"/>
      <c r="S67" s="37"/>
      <c r="T67" s="37"/>
      <c r="U67" s="37"/>
      <c r="V67" s="37"/>
      <c r="W67" s="37"/>
      <c r="X67" s="37"/>
      <c r="Y67" s="37"/>
      <c r="Z67" s="37"/>
      <c r="AA67" s="37"/>
      <c r="AB67" s="37"/>
      <c r="AC67" s="37"/>
      <c r="AD67" s="37"/>
      <c r="AE67" s="37"/>
      <c r="AF67" s="37"/>
      <c r="AG67" s="37"/>
      <c r="AH67" s="37"/>
    </row>
    <row r="68" spans="2:34" x14ac:dyDescent="0.25">
      <c r="B68" s="9"/>
      <c r="C68" s="1"/>
      <c r="D68" s="1"/>
      <c r="E68" s="1"/>
      <c r="F68" s="1"/>
      <c r="G68" s="1"/>
      <c r="H68" s="1"/>
      <c r="I68" s="38"/>
      <c r="J68" s="38"/>
      <c r="K68" s="38"/>
      <c r="L68" s="38"/>
      <c r="M68" s="38"/>
      <c r="N68" s="38"/>
      <c r="O68" s="38"/>
      <c r="P68" s="38"/>
      <c r="Q68" s="37"/>
      <c r="R68" s="37"/>
      <c r="S68" s="37"/>
      <c r="T68" s="37"/>
      <c r="U68" s="37"/>
      <c r="V68" s="37"/>
      <c r="W68" s="37"/>
      <c r="X68" s="37"/>
      <c r="Y68" s="37"/>
      <c r="Z68" s="37"/>
      <c r="AA68" s="37"/>
      <c r="AB68" s="37"/>
      <c r="AC68" s="37"/>
      <c r="AD68" s="37"/>
      <c r="AE68" s="37"/>
      <c r="AF68" s="37"/>
      <c r="AG68" s="37"/>
      <c r="AH68" s="37"/>
    </row>
    <row r="69" spans="2:34" x14ac:dyDescent="0.25">
      <c r="B69" s="9"/>
      <c r="C69" s="1"/>
      <c r="D69" s="1"/>
      <c r="E69" s="1"/>
      <c r="F69" s="1"/>
      <c r="G69" s="1"/>
      <c r="H69" s="1"/>
      <c r="I69" s="38"/>
      <c r="J69" s="38"/>
      <c r="K69" s="38"/>
      <c r="L69" s="38"/>
      <c r="M69" s="38"/>
      <c r="N69" s="38"/>
      <c r="O69" s="38"/>
      <c r="P69" s="38"/>
      <c r="Q69" s="37"/>
      <c r="R69" s="37"/>
      <c r="S69" s="37"/>
      <c r="T69" s="37"/>
      <c r="U69" s="37"/>
      <c r="V69" s="37"/>
      <c r="W69" s="37"/>
      <c r="X69" s="37"/>
      <c r="Y69" s="37"/>
      <c r="Z69" s="37"/>
      <c r="AA69" s="37"/>
      <c r="AB69" s="37"/>
      <c r="AC69" s="37"/>
      <c r="AD69" s="37"/>
      <c r="AE69" s="37"/>
      <c r="AF69" s="37"/>
      <c r="AG69" s="37"/>
      <c r="AH69" s="37"/>
    </row>
    <row r="70" spans="2:34" x14ac:dyDescent="0.25">
      <c r="B70" s="9"/>
      <c r="C70" s="1"/>
      <c r="D70" s="1"/>
      <c r="E70" s="1"/>
      <c r="F70" s="1"/>
      <c r="G70" s="1"/>
      <c r="H70" s="1"/>
      <c r="I70" s="38"/>
      <c r="J70" s="38"/>
      <c r="K70" s="38"/>
      <c r="L70" s="38"/>
      <c r="M70" s="38"/>
      <c r="N70" s="38"/>
      <c r="O70" s="38"/>
      <c r="P70" s="38"/>
      <c r="Q70" s="37"/>
      <c r="R70" s="37"/>
      <c r="S70" s="37"/>
      <c r="T70" s="37"/>
      <c r="U70" s="37"/>
      <c r="V70" s="37"/>
      <c r="W70" s="37"/>
      <c r="X70" s="37"/>
      <c r="Y70" s="37"/>
      <c r="Z70" s="37"/>
      <c r="AA70" s="37"/>
      <c r="AB70" s="37"/>
      <c r="AC70" s="37"/>
      <c r="AD70" s="37"/>
      <c r="AE70" s="37"/>
      <c r="AF70" s="37"/>
      <c r="AG70" s="37"/>
      <c r="AH70" s="37"/>
    </row>
    <row r="71" spans="2:34" x14ac:dyDescent="0.25">
      <c r="B71" s="9"/>
      <c r="C71" s="1"/>
      <c r="D71" s="1"/>
      <c r="E71" s="1"/>
      <c r="F71" s="1"/>
      <c r="G71" s="1"/>
      <c r="H71" s="1"/>
      <c r="I71" s="38"/>
      <c r="J71" s="38"/>
      <c r="K71" s="38"/>
      <c r="L71" s="38"/>
      <c r="M71" s="38"/>
      <c r="N71" s="38"/>
      <c r="O71" s="38"/>
      <c r="P71" s="38"/>
      <c r="Q71" s="37"/>
      <c r="R71" s="37"/>
      <c r="S71" s="37"/>
      <c r="T71" s="37"/>
      <c r="U71" s="37"/>
      <c r="V71" s="37"/>
      <c r="W71" s="37"/>
      <c r="X71" s="37"/>
      <c r="Y71" s="37"/>
      <c r="Z71" s="37"/>
      <c r="AA71" s="37"/>
      <c r="AB71" s="37"/>
      <c r="AC71" s="37"/>
      <c r="AD71" s="37"/>
      <c r="AE71" s="37"/>
      <c r="AF71" s="37"/>
      <c r="AG71" s="37"/>
      <c r="AH71" s="37"/>
    </row>
    <row r="72" spans="2:34" x14ac:dyDescent="0.25">
      <c r="B72" s="9"/>
      <c r="C72" s="1"/>
      <c r="D72" s="1"/>
      <c r="E72" s="1"/>
      <c r="F72" s="1"/>
      <c r="G72" s="1"/>
      <c r="H72" s="1"/>
      <c r="I72" s="38"/>
      <c r="J72" s="38"/>
      <c r="K72" s="38"/>
      <c r="L72" s="38"/>
      <c r="M72" s="38"/>
      <c r="N72" s="38"/>
      <c r="O72" s="38"/>
      <c r="P72" s="38"/>
      <c r="Q72" s="37"/>
      <c r="R72" s="37"/>
      <c r="S72" s="37"/>
      <c r="T72" s="37"/>
      <c r="U72" s="37"/>
      <c r="V72" s="37"/>
      <c r="W72" s="37"/>
      <c r="X72" s="37"/>
      <c r="Y72" s="37"/>
      <c r="Z72" s="37"/>
      <c r="AA72" s="37"/>
      <c r="AB72" s="37"/>
      <c r="AC72" s="37"/>
      <c r="AD72" s="37"/>
      <c r="AE72" s="37"/>
      <c r="AF72" s="37"/>
      <c r="AG72" s="37"/>
      <c r="AH72" s="37"/>
    </row>
    <row r="73" spans="2:34" x14ac:dyDescent="0.25">
      <c r="B73" s="9"/>
      <c r="C73" s="1"/>
      <c r="D73" s="1"/>
      <c r="E73" s="1"/>
      <c r="F73" s="1"/>
      <c r="G73" s="1"/>
      <c r="H73" s="1"/>
      <c r="I73" s="38"/>
      <c r="J73" s="38"/>
      <c r="K73" s="38"/>
      <c r="L73" s="38"/>
      <c r="M73" s="38"/>
      <c r="N73" s="38"/>
      <c r="O73" s="38"/>
      <c r="P73" s="38"/>
      <c r="Q73" s="37"/>
      <c r="R73" s="37"/>
      <c r="S73" s="37"/>
      <c r="T73" s="37"/>
      <c r="U73" s="37"/>
      <c r="V73" s="37"/>
      <c r="W73" s="37"/>
      <c r="X73" s="37"/>
      <c r="Y73" s="37"/>
      <c r="Z73" s="37"/>
      <c r="AA73" s="37"/>
      <c r="AB73" s="37"/>
      <c r="AC73" s="37"/>
      <c r="AD73" s="37"/>
      <c r="AE73" s="37"/>
      <c r="AF73" s="37"/>
      <c r="AG73" s="37"/>
      <c r="AH73" s="37"/>
    </row>
    <row r="74" spans="2:34" x14ac:dyDescent="0.25">
      <c r="B74" s="9"/>
      <c r="C74" s="1"/>
      <c r="D74" s="1"/>
      <c r="E74" s="1"/>
      <c r="F74" s="1"/>
      <c r="G74" s="1"/>
      <c r="H74" s="1"/>
      <c r="I74" s="38"/>
      <c r="J74" s="38"/>
      <c r="K74" s="38"/>
      <c r="L74" s="38"/>
      <c r="M74" s="38"/>
      <c r="N74" s="38"/>
      <c r="O74" s="38"/>
      <c r="P74" s="38"/>
      <c r="Q74" s="37"/>
      <c r="R74" s="37"/>
      <c r="S74" s="37"/>
      <c r="T74" s="37"/>
      <c r="U74" s="37"/>
      <c r="V74" s="37"/>
      <c r="W74" s="37"/>
      <c r="X74" s="37"/>
      <c r="Y74" s="37"/>
      <c r="Z74" s="37"/>
      <c r="AA74" s="37"/>
      <c r="AB74" s="37"/>
      <c r="AC74" s="37"/>
      <c r="AD74" s="37"/>
      <c r="AE74" s="37"/>
      <c r="AF74" s="37"/>
      <c r="AG74" s="37"/>
      <c r="AH74" s="37"/>
    </row>
    <row r="75" spans="2:34" x14ac:dyDescent="0.25">
      <c r="B75" s="9"/>
      <c r="C75" s="1"/>
      <c r="D75" s="1"/>
      <c r="E75" s="1"/>
      <c r="F75" s="1"/>
      <c r="G75" s="1"/>
      <c r="H75" s="1"/>
      <c r="I75" s="38"/>
      <c r="J75" s="38"/>
      <c r="K75" s="38"/>
      <c r="L75" s="38"/>
      <c r="M75" s="38"/>
      <c r="N75" s="38"/>
      <c r="O75" s="38"/>
      <c r="P75" s="38"/>
      <c r="Q75" s="37"/>
      <c r="R75" s="37"/>
      <c r="S75" s="37"/>
      <c r="T75" s="37"/>
      <c r="U75" s="37"/>
      <c r="V75" s="37"/>
      <c r="W75" s="37"/>
      <c r="X75" s="37"/>
      <c r="Y75" s="37"/>
      <c r="Z75" s="37"/>
      <c r="AA75" s="37"/>
      <c r="AB75" s="37"/>
      <c r="AC75" s="37"/>
      <c r="AD75" s="37"/>
      <c r="AE75" s="37"/>
      <c r="AF75" s="37"/>
      <c r="AG75" s="37"/>
      <c r="AH75" s="37"/>
    </row>
    <row r="76" spans="2:34" x14ac:dyDescent="0.25">
      <c r="B76" s="9"/>
      <c r="C76" s="1"/>
      <c r="D76" s="1"/>
      <c r="E76" s="1"/>
      <c r="F76" s="1"/>
      <c r="G76" s="1"/>
      <c r="H76" s="1"/>
      <c r="I76" s="38"/>
      <c r="J76" s="38"/>
      <c r="K76" s="38"/>
      <c r="L76" s="38"/>
      <c r="M76" s="38"/>
      <c r="N76" s="38"/>
      <c r="O76" s="38"/>
      <c r="P76" s="38"/>
      <c r="Q76" s="37"/>
      <c r="R76" s="37"/>
      <c r="S76" s="37"/>
      <c r="T76" s="37"/>
      <c r="U76" s="37"/>
      <c r="V76" s="37"/>
      <c r="W76" s="37"/>
      <c r="X76" s="37"/>
      <c r="Y76" s="37"/>
      <c r="Z76" s="37"/>
      <c r="AA76" s="37"/>
      <c r="AB76" s="37"/>
      <c r="AC76" s="37"/>
      <c r="AD76" s="37"/>
      <c r="AE76" s="37"/>
      <c r="AF76" s="37"/>
      <c r="AG76" s="37"/>
      <c r="AH76" s="37"/>
    </row>
    <row r="77" spans="2:34" x14ac:dyDescent="0.25">
      <c r="B77" s="9"/>
      <c r="C77" s="1"/>
      <c r="D77" s="1"/>
      <c r="E77" s="1"/>
      <c r="F77" s="1"/>
      <c r="G77" s="1"/>
      <c r="H77" s="1"/>
      <c r="I77" s="38"/>
      <c r="J77" s="38"/>
      <c r="K77" s="38"/>
      <c r="L77" s="38"/>
      <c r="M77" s="38"/>
      <c r="N77" s="38"/>
      <c r="O77" s="38"/>
      <c r="P77" s="38"/>
      <c r="Q77" s="37"/>
      <c r="R77" s="37"/>
      <c r="S77" s="37"/>
      <c r="T77" s="37"/>
      <c r="U77" s="37"/>
      <c r="V77" s="37"/>
      <c r="W77" s="37"/>
      <c r="X77" s="37"/>
      <c r="Y77" s="37"/>
      <c r="Z77" s="37"/>
      <c r="AA77" s="37"/>
      <c r="AB77" s="37"/>
      <c r="AC77" s="37"/>
      <c r="AD77" s="37"/>
      <c r="AE77" s="37"/>
      <c r="AF77" s="37"/>
      <c r="AG77" s="37"/>
      <c r="AH77" s="37"/>
    </row>
    <row r="78" spans="2:34" x14ac:dyDescent="0.25">
      <c r="B78" s="9"/>
      <c r="C78" s="1"/>
      <c r="D78" s="1"/>
      <c r="E78" s="1"/>
      <c r="F78" s="1"/>
      <c r="G78" s="1"/>
      <c r="H78" s="1"/>
      <c r="I78" s="38"/>
      <c r="J78" s="38"/>
      <c r="K78" s="38"/>
      <c r="L78" s="38"/>
      <c r="M78" s="38"/>
      <c r="N78" s="38"/>
      <c r="O78" s="38"/>
      <c r="P78" s="38"/>
      <c r="Q78" s="37"/>
      <c r="R78" s="37"/>
      <c r="S78" s="37"/>
      <c r="T78" s="37"/>
      <c r="U78" s="37"/>
      <c r="V78" s="37"/>
      <c r="W78" s="37"/>
      <c r="X78" s="37"/>
      <c r="Y78" s="37"/>
      <c r="Z78" s="37"/>
      <c r="AA78" s="37"/>
      <c r="AB78" s="37"/>
      <c r="AC78" s="37"/>
      <c r="AD78" s="37"/>
      <c r="AE78" s="37"/>
      <c r="AF78" s="37"/>
      <c r="AG78" s="37"/>
      <c r="AH78" s="37"/>
    </row>
    <row r="79" spans="2:34" x14ac:dyDescent="0.25">
      <c r="B79" s="9"/>
      <c r="C79" s="1"/>
      <c r="D79" s="1"/>
      <c r="E79" s="1"/>
      <c r="F79" s="1"/>
      <c r="G79" s="1"/>
      <c r="H79" s="1"/>
      <c r="I79" s="38"/>
      <c r="J79" s="38"/>
      <c r="K79" s="38"/>
      <c r="L79" s="38"/>
      <c r="M79" s="38"/>
      <c r="N79" s="38"/>
      <c r="O79" s="38"/>
      <c r="P79" s="38"/>
      <c r="Q79" s="37"/>
      <c r="R79" s="37"/>
      <c r="S79" s="37"/>
      <c r="T79" s="37"/>
      <c r="U79" s="37"/>
      <c r="V79" s="37"/>
      <c r="W79" s="37"/>
      <c r="X79" s="37"/>
      <c r="Y79" s="37"/>
      <c r="Z79" s="37"/>
      <c r="AA79" s="37"/>
      <c r="AB79" s="37"/>
      <c r="AC79" s="37"/>
      <c r="AD79" s="37"/>
      <c r="AE79" s="37"/>
      <c r="AF79" s="37"/>
      <c r="AG79" s="37"/>
      <c r="AH79" s="37"/>
    </row>
    <row r="80" spans="2:34" x14ac:dyDescent="0.25">
      <c r="B80" s="9"/>
      <c r="C80" s="1"/>
      <c r="D80" s="1"/>
      <c r="E80" s="1"/>
      <c r="F80" s="1"/>
      <c r="G80" s="1"/>
      <c r="H80" s="1"/>
      <c r="I80" s="38"/>
      <c r="J80" s="38"/>
      <c r="K80" s="38"/>
      <c r="L80" s="38"/>
      <c r="M80" s="38"/>
      <c r="N80" s="38"/>
      <c r="O80" s="38"/>
      <c r="P80" s="38"/>
      <c r="Q80" s="37"/>
      <c r="R80" s="37"/>
      <c r="S80" s="37"/>
      <c r="T80" s="37"/>
      <c r="U80" s="37"/>
      <c r="V80" s="37"/>
      <c r="W80" s="37"/>
      <c r="X80" s="37"/>
      <c r="Y80" s="37"/>
      <c r="Z80" s="37"/>
      <c r="AA80" s="37"/>
      <c r="AB80" s="37"/>
      <c r="AC80" s="37"/>
      <c r="AD80" s="37"/>
      <c r="AE80" s="37"/>
      <c r="AF80" s="37"/>
      <c r="AG80" s="37"/>
      <c r="AH80" s="37"/>
    </row>
    <row r="81" spans="2:34" x14ac:dyDescent="0.25">
      <c r="B81" s="9"/>
      <c r="C81" s="1"/>
      <c r="D81" s="1"/>
      <c r="E81" s="1"/>
      <c r="F81" s="1"/>
      <c r="G81" s="1"/>
      <c r="H81" s="1"/>
      <c r="I81" s="38"/>
      <c r="J81" s="38"/>
      <c r="K81" s="38"/>
      <c r="L81" s="38"/>
      <c r="M81" s="38"/>
      <c r="N81" s="38"/>
      <c r="O81" s="38"/>
      <c r="P81" s="38"/>
      <c r="Q81" s="37"/>
      <c r="R81" s="37"/>
      <c r="S81" s="37"/>
      <c r="T81" s="37"/>
      <c r="U81" s="37"/>
      <c r="V81" s="37"/>
      <c r="W81" s="37"/>
      <c r="X81" s="37"/>
      <c r="Y81" s="37"/>
      <c r="Z81" s="37"/>
      <c r="AA81" s="37"/>
      <c r="AB81" s="37"/>
      <c r="AC81" s="37"/>
      <c r="AD81" s="37"/>
      <c r="AE81" s="37"/>
      <c r="AF81" s="37"/>
      <c r="AG81" s="37"/>
      <c r="AH81" s="37"/>
    </row>
    <row r="82" spans="2:34" x14ac:dyDescent="0.25">
      <c r="B82" s="9"/>
      <c r="F82" s="38"/>
      <c r="G82" s="38"/>
      <c r="H82" s="38"/>
      <c r="I82" s="38"/>
      <c r="J82" s="38"/>
      <c r="K82" s="38"/>
      <c r="L82" s="38"/>
      <c r="M82" s="38"/>
      <c r="N82" s="38"/>
      <c r="O82" s="38"/>
      <c r="P82" s="38"/>
      <c r="Q82" s="37"/>
      <c r="R82" s="37"/>
      <c r="S82" s="37"/>
      <c r="T82" s="37"/>
      <c r="U82" s="37"/>
      <c r="V82" s="37"/>
      <c r="W82" s="37"/>
      <c r="X82" s="37"/>
      <c r="Y82" s="37"/>
      <c r="Z82" s="37"/>
      <c r="AA82" s="37"/>
      <c r="AB82" s="37"/>
      <c r="AC82" s="37"/>
      <c r="AD82" s="37"/>
      <c r="AE82" s="37"/>
      <c r="AF82" s="37"/>
      <c r="AG82" s="37"/>
      <c r="AH82" s="37"/>
    </row>
    <row r="83" spans="2:34" x14ac:dyDescent="0.25">
      <c r="B83" s="9"/>
      <c r="F83" s="38"/>
      <c r="G83" s="38"/>
      <c r="H83" s="38"/>
      <c r="I83" s="38"/>
      <c r="J83" s="38"/>
      <c r="K83" s="38"/>
      <c r="L83" s="38"/>
      <c r="M83" s="38"/>
      <c r="N83" s="38"/>
      <c r="O83" s="38"/>
      <c r="P83" s="38"/>
      <c r="Q83" s="37"/>
      <c r="R83" s="37"/>
      <c r="S83" s="37"/>
      <c r="T83" s="37"/>
      <c r="U83" s="37"/>
      <c r="V83" s="37"/>
      <c r="W83" s="37"/>
      <c r="X83" s="37"/>
      <c r="Y83" s="37"/>
      <c r="Z83" s="37"/>
      <c r="AA83" s="37"/>
      <c r="AB83" s="37"/>
      <c r="AC83" s="37"/>
      <c r="AD83" s="37"/>
      <c r="AE83" s="37"/>
      <c r="AF83" s="37"/>
      <c r="AG83" s="37"/>
      <c r="AH83" s="37"/>
    </row>
    <row r="84" spans="2:34" x14ac:dyDescent="0.25">
      <c r="B84" s="9"/>
      <c r="F84" s="38"/>
      <c r="G84" s="38"/>
      <c r="H84" s="38"/>
      <c r="I84" s="38"/>
      <c r="J84" s="38"/>
      <c r="K84" s="38"/>
      <c r="L84" s="38"/>
      <c r="M84" s="38"/>
      <c r="N84" s="38"/>
      <c r="O84" s="38"/>
      <c r="P84" s="38"/>
      <c r="Q84" s="37"/>
      <c r="R84" s="37"/>
      <c r="S84" s="37"/>
      <c r="T84" s="37"/>
      <c r="U84" s="37"/>
      <c r="V84" s="37"/>
      <c r="W84" s="37"/>
      <c r="X84" s="37"/>
      <c r="Y84" s="37"/>
      <c r="Z84" s="37"/>
      <c r="AA84" s="37"/>
      <c r="AB84" s="37"/>
      <c r="AC84" s="37"/>
      <c r="AD84" s="37"/>
      <c r="AE84" s="37"/>
      <c r="AF84" s="37"/>
      <c r="AG84" s="37"/>
      <c r="AH84" s="37"/>
    </row>
    <row r="85" spans="2:34" x14ac:dyDescent="0.25">
      <c r="B85" s="9"/>
      <c r="F85" s="38"/>
      <c r="G85" s="38"/>
      <c r="H85" s="38"/>
      <c r="I85" s="38"/>
      <c r="J85" s="38"/>
      <c r="K85" s="38"/>
      <c r="L85" s="38"/>
      <c r="M85" s="38"/>
      <c r="N85" s="38"/>
      <c r="O85" s="38"/>
      <c r="P85" s="38"/>
      <c r="Q85" s="37"/>
      <c r="R85" s="37"/>
      <c r="S85" s="37"/>
      <c r="T85" s="37"/>
      <c r="U85" s="37"/>
      <c r="V85" s="37"/>
      <c r="W85" s="37"/>
      <c r="X85" s="37"/>
      <c r="Y85" s="37"/>
      <c r="Z85" s="37"/>
      <c r="AA85" s="37"/>
      <c r="AB85" s="37"/>
      <c r="AC85" s="37"/>
      <c r="AD85" s="37"/>
      <c r="AE85" s="37"/>
      <c r="AF85" s="37"/>
      <c r="AG85" s="37"/>
      <c r="AH85" s="37"/>
    </row>
    <row r="86" spans="2:34" x14ac:dyDescent="0.25">
      <c r="B86" s="9"/>
      <c r="F86" s="38"/>
      <c r="G86" s="38"/>
      <c r="H86" s="38"/>
      <c r="I86" s="38"/>
      <c r="J86" s="38"/>
      <c r="K86" s="38"/>
      <c r="L86" s="38"/>
      <c r="M86" s="38"/>
      <c r="N86" s="38"/>
      <c r="O86" s="38"/>
      <c r="P86" s="38"/>
      <c r="Q86" s="37"/>
      <c r="R86" s="37"/>
      <c r="S86" s="37"/>
      <c r="T86" s="37"/>
      <c r="U86" s="37"/>
      <c r="V86" s="37"/>
      <c r="W86" s="37"/>
      <c r="X86" s="37"/>
      <c r="Y86" s="37"/>
      <c r="Z86" s="37"/>
      <c r="AA86" s="37"/>
      <c r="AB86" s="37"/>
      <c r="AC86" s="37"/>
      <c r="AD86" s="37"/>
      <c r="AE86" s="37"/>
      <c r="AF86" s="37"/>
      <c r="AG86" s="37"/>
      <c r="AH86" s="37"/>
    </row>
    <row r="87" spans="2:34" x14ac:dyDescent="0.25">
      <c r="B87" s="9"/>
      <c r="F87" s="38"/>
      <c r="G87" s="38"/>
      <c r="H87" s="38"/>
      <c r="I87" s="38"/>
      <c r="J87" s="38"/>
      <c r="K87" s="38"/>
      <c r="L87" s="38"/>
      <c r="M87" s="38"/>
      <c r="N87" s="38"/>
      <c r="O87" s="38"/>
      <c r="P87" s="38"/>
      <c r="Q87" s="37"/>
      <c r="R87" s="37"/>
      <c r="S87" s="37"/>
      <c r="T87" s="37"/>
      <c r="U87" s="37"/>
      <c r="V87" s="37"/>
      <c r="W87" s="37"/>
      <c r="X87" s="37"/>
      <c r="Y87" s="37"/>
      <c r="Z87" s="37"/>
      <c r="AA87" s="37"/>
      <c r="AB87" s="37"/>
      <c r="AC87" s="37"/>
      <c r="AD87" s="37"/>
      <c r="AE87" s="37"/>
      <c r="AF87" s="37"/>
      <c r="AG87" s="37"/>
      <c r="AH87" s="37"/>
    </row>
    <row r="88" spans="2:34" x14ac:dyDescent="0.25">
      <c r="B88" s="9"/>
      <c r="F88" s="38"/>
      <c r="G88" s="38"/>
      <c r="H88" s="38"/>
      <c r="I88" s="38"/>
      <c r="J88" s="38"/>
      <c r="K88" s="38"/>
      <c r="L88" s="38"/>
      <c r="M88" s="38"/>
      <c r="N88" s="38"/>
      <c r="O88" s="38"/>
      <c r="P88" s="38"/>
      <c r="Q88" s="37"/>
      <c r="R88" s="37"/>
      <c r="S88" s="37"/>
      <c r="T88" s="37"/>
      <c r="U88" s="37"/>
      <c r="V88" s="37"/>
      <c r="W88" s="37"/>
      <c r="X88" s="37"/>
      <c r="Y88" s="37"/>
      <c r="Z88" s="37"/>
      <c r="AA88" s="37"/>
      <c r="AB88" s="37"/>
      <c r="AC88" s="37"/>
      <c r="AD88" s="37"/>
      <c r="AE88" s="37"/>
      <c r="AF88" s="37"/>
      <c r="AG88" s="37"/>
      <c r="AH88" s="37"/>
    </row>
    <row r="89" spans="2:34" x14ac:dyDescent="0.25">
      <c r="B89" s="9"/>
      <c r="F89" s="38"/>
      <c r="G89" s="38"/>
      <c r="H89" s="38"/>
      <c r="I89" s="38"/>
      <c r="J89" s="38"/>
      <c r="K89" s="38"/>
      <c r="L89" s="38"/>
      <c r="M89" s="38"/>
      <c r="N89" s="38"/>
      <c r="O89" s="38"/>
      <c r="P89" s="38"/>
      <c r="Q89" s="37"/>
      <c r="R89" s="37"/>
      <c r="S89" s="37"/>
      <c r="T89" s="37"/>
      <c r="U89" s="37"/>
      <c r="V89" s="37"/>
      <c r="W89" s="37"/>
      <c r="X89" s="37"/>
      <c r="Y89" s="37"/>
      <c r="Z89" s="37"/>
      <c r="AA89" s="37"/>
      <c r="AB89" s="37"/>
      <c r="AC89" s="37"/>
      <c r="AD89" s="37"/>
      <c r="AE89" s="37"/>
      <c r="AF89" s="37"/>
      <c r="AG89" s="37"/>
      <c r="AH89" s="37"/>
    </row>
    <row r="90" spans="2:34" ht="15" customHeight="1" x14ac:dyDescent="0.25">
      <c r="B90" s="9"/>
      <c r="F90" s="37"/>
      <c r="G90" s="37"/>
      <c r="H90" s="37"/>
      <c r="I90" s="37"/>
      <c r="J90" s="38"/>
      <c r="K90" s="38"/>
      <c r="L90" s="37"/>
      <c r="M90" s="37"/>
      <c r="N90" s="38"/>
      <c r="O90" s="37"/>
      <c r="P90" s="37"/>
      <c r="Q90" s="37"/>
      <c r="R90" s="37"/>
      <c r="S90" s="37"/>
      <c r="T90" s="37"/>
      <c r="U90" s="37"/>
      <c r="V90" s="37"/>
      <c r="W90" s="37"/>
      <c r="X90" s="37"/>
      <c r="Y90" s="37"/>
      <c r="Z90" s="37"/>
      <c r="AA90" s="37"/>
      <c r="AB90" s="37"/>
      <c r="AC90" s="37"/>
      <c r="AD90" s="37"/>
      <c r="AE90" s="37"/>
      <c r="AF90" s="37"/>
      <c r="AG90" s="37"/>
      <c r="AH90" s="37"/>
    </row>
    <row r="91" spans="2:34" ht="15" customHeight="1" x14ac:dyDescent="0.25">
      <c r="B91" s="9"/>
      <c r="C91" s="7" t="s">
        <v>55</v>
      </c>
      <c r="D91" s="7" t="s">
        <v>232</v>
      </c>
      <c r="E91" s="8" t="s">
        <v>71</v>
      </c>
      <c r="F91" s="37"/>
      <c r="G91" s="37"/>
      <c r="H91" s="37"/>
      <c r="I91" s="37"/>
      <c r="J91" s="38"/>
      <c r="K91" s="38"/>
      <c r="L91" s="37"/>
      <c r="M91" s="37"/>
      <c r="N91" s="38"/>
      <c r="O91" s="37"/>
      <c r="P91" s="37"/>
      <c r="Q91" s="37"/>
      <c r="R91" s="37"/>
      <c r="S91" s="37"/>
      <c r="T91" s="37"/>
      <c r="U91" s="37"/>
      <c r="V91" s="37"/>
      <c r="W91" s="37"/>
      <c r="X91" s="37"/>
      <c r="Y91" s="37"/>
      <c r="Z91" s="37"/>
      <c r="AA91" s="37"/>
      <c r="AB91" s="37"/>
      <c r="AC91" s="37"/>
      <c r="AD91" s="37"/>
      <c r="AE91" s="37"/>
      <c r="AF91" s="37"/>
      <c r="AG91" s="37"/>
      <c r="AH91" s="37"/>
    </row>
    <row r="92" spans="2:34" ht="15" customHeight="1" x14ac:dyDescent="0.25">
      <c r="B92" s="9"/>
      <c r="C92" s="40" t="s">
        <v>56</v>
      </c>
      <c r="D92" s="40" t="s">
        <v>233</v>
      </c>
      <c r="E92" s="41">
        <v>50</v>
      </c>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row>
    <row r="93" spans="2:34" ht="15" customHeight="1" x14ac:dyDescent="0.25">
      <c r="B93" s="9"/>
      <c r="C93" s="40" t="s">
        <v>57</v>
      </c>
      <c r="D93" s="40" t="s">
        <v>234</v>
      </c>
      <c r="E93" s="41">
        <v>20</v>
      </c>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row>
    <row r="94" spans="2:34" ht="15" customHeight="1" x14ac:dyDescent="0.25">
      <c r="B94" s="9"/>
      <c r="C94" s="40" t="s">
        <v>58</v>
      </c>
      <c r="D94" s="40" t="s">
        <v>235</v>
      </c>
      <c r="E94" s="41">
        <v>60</v>
      </c>
      <c r="H94" s="38"/>
      <c r="I94" s="38"/>
      <c r="J94" s="38"/>
      <c r="K94" s="38"/>
      <c r="L94" s="37"/>
      <c r="M94" s="37"/>
      <c r="N94" s="37"/>
      <c r="O94" s="37"/>
      <c r="P94" s="37"/>
      <c r="Q94" s="37"/>
      <c r="R94" s="37"/>
      <c r="S94" s="37"/>
      <c r="T94" s="37"/>
      <c r="U94" s="37"/>
      <c r="V94" s="37"/>
      <c r="W94" s="37"/>
      <c r="X94" s="37"/>
      <c r="Y94" s="37"/>
      <c r="Z94" s="37"/>
      <c r="AA94" s="37"/>
      <c r="AB94" s="37"/>
      <c r="AC94" s="37"/>
      <c r="AD94" s="37"/>
      <c r="AE94" s="37"/>
      <c r="AF94" s="37"/>
      <c r="AG94" s="37"/>
      <c r="AH94" s="37"/>
    </row>
    <row r="95" spans="2:34" ht="15" customHeight="1" x14ac:dyDescent="0.25">
      <c r="B95" s="9"/>
      <c r="C95" s="40" t="s">
        <v>59</v>
      </c>
      <c r="D95" s="40" t="s">
        <v>236</v>
      </c>
      <c r="E95" s="41">
        <v>40</v>
      </c>
      <c r="H95" s="38"/>
      <c r="I95" s="38"/>
      <c r="J95" s="38"/>
      <c r="K95" s="38"/>
      <c r="L95" s="37"/>
      <c r="M95" s="37"/>
      <c r="N95" s="37"/>
      <c r="O95" s="37"/>
      <c r="P95" s="37"/>
      <c r="Q95" s="37"/>
      <c r="R95" s="37"/>
      <c r="S95" s="37"/>
      <c r="T95" s="37"/>
      <c r="U95" s="37"/>
      <c r="V95" s="37"/>
      <c r="W95" s="37"/>
      <c r="X95" s="37"/>
      <c r="Y95" s="37"/>
      <c r="Z95" s="37"/>
      <c r="AA95" s="37"/>
      <c r="AB95" s="37"/>
      <c r="AC95" s="37"/>
      <c r="AD95" s="37"/>
      <c r="AE95" s="37"/>
      <c r="AF95" s="37"/>
      <c r="AG95" s="37"/>
      <c r="AH95" s="37"/>
    </row>
    <row r="96" spans="2:34" ht="15" customHeight="1" x14ac:dyDescent="0.25">
      <c r="B96" s="9"/>
      <c r="C96" s="40" t="s">
        <v>56</v>
      </c>
      <c r="D96" s="40" t="s">
        <v>237</v>
      </c>
      <c r="E96" s="41">
        <v>50</v>
      </c>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row>
    <row r="97" spans="2:34" x14ac:dyDescent="0.25">
      <c r="B97" s="9"/>
      <c r="C97" s="40" t="s">
        <v>57</v>
      </c>
      <c r="D97" s="40" t="s">
        <v>238</v>
      </c>
      <c r="E97" s="41">
        <v>20</v>
      </c>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row>
    <row r="98" spans="2:34" x14ac:dyDescent="0.25">
      <c r="B98" s="9"/>
      <c r="C98" s="40" t="s">
        <v>58</v>
      </c>
      <c r="D98" s="40" t="s">
        <v>239</v>
      </c>
      <c r="E98" s="41">
        <v>60</v>
      </c>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row>
    <row r="99" spans="2:34" x14ac:dyDescent="0.25">
      <c r="B99" s="9"/>
      <c r="C99" s="40" t="s">
        <v>59</v>
      </c>
      <c r="D99" s="40" t="s">
        <v>240</v>
      </c>
      <c r="E99" s="41">
        <v>40</v>
      </c>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row>
    <row r="100" spans="2:34" x14ac:dyDescent="0.25">
      <c r="B100" s="9"/>
      <c r="C100" s="40" t="s">
        <v>56</v>
      </c>
      <c r="D100" s="40" t="s">
        <v>237</v>
      </c>
      <c r="E100" s="41">
        <v>50</v>
      </c>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row>
    <row r="101" spans="2:34" x14ac:dyDescent="0.25">
      <c r="B101" s="9"/>
      <c r="C101" s="40" t="s">
        <v>57</v>
      </c>
      <c r="D101" s="40" t="s">
        <v>238</v>
      </c>
      <c r="E101" s="41">
        <v>20</v>
      </c>
      <c r="F101" s="37"/>
      <c r="G101" s="37"/>
    </row>
    <row r="102" spans="2:34" ht="15" customHeight="1" x14ac:dyDescent="0.25">
      <c r="B102" s="9"/>
      <c r="C102" s="40" t="s">
        <v>58</v>
      </c>
      <c r="D102" s="40" t="s">
        <v>235</v>
      </c>
      <c r="E102" s="41">
        <v>60</v>
      </c>
      <c r="F102" s="37"/>
      <c r="G102" s="37"/>
    </row>
    <row r="103" spans="2:34" ht="15" customHeight="1" x14ac:dyDescent="0.25">
      <c r="B103" s="9"/>
      <c r="C103" s="40" t="s">
        <v>59</v>
      </c>
      <c r="D103" s="40" t="s">
        <v>240</v>
      </c>
      <c r="E103" s="41">
        <v>40</v>
      </c>
      <c r="F103" s="37"/>
      <c r="G103" s="37"/>
    </row>
    <row r="104" spans="2:34" ht="15" customHeight="1" x14ac:dyDescent="0.25">
      <c r="B104" s="9"/>
      <c r="C104" s="38"/>
      <c r="D104" s="38"/>
      <c r="E104" s="39"/>
    </row>
    <row r="105" spans="2:34" ht="15" customHeight="1" thickBot="1" x14ac:dyDescent="0.3">
      <c r="B105" s="9"/>
      <c r="C105" s="38" t="s">
        <v>55</v>
      </c>
      <c r="D105" s="38" t="s">
        <v>232</v>
      </c>
      <c r="E105" s="23" t="s">
        <v>241</v>
      </c>
    </row>
    <row r="106" spans="2:34" ht="15" customHeight="1" thickTop="1" thickBot="1" x14ac:dyDescent="0.3">
      <c r="B106" s="9"/>
      <c r="C106" s="46" t="s">
        <v>59</v>
      </c>
      <c r="D106" s="46" t="s">
        <v>240</v>
      </c>
      <c r="E106" s="42">
        <f>AVERAGEIFS(E92:E103,C92:C103,C106,D92:D103,D106)</f>
        <v>40</v>
      </c>
    </row>
    <row r="107" spans="2:34" ht="15" customHeight="1" thickTop="1" x14ac:dyDescent="0.25">
      <c r="B107" s="9"/>
      <c r="E107" s="37"/>
    </row>
    <row r="108" spans="2:34" x14ac:dyDescent="0.25">
      <c r="E108" s="37"/>
    </row>
    <row r="109" spans="2:34" x14ac:dyDescent="0.25">
      <c r="E109" s="37"/>
    </row>
    <row r="110" spans="2:34" x14ac:dyDescent="0.25">
      <c r="E110" s="37"/>
    </row>
    <row r="117" spans="3:4" x14ac:dyDescent="0.25">
      <c r="C117" s="7" t="s">
        <v>61</v>
      </c>
      <c r="D117" s="8" t="s">
        <v>71</v>
      </c>
    </row>
    <row r="118" spans="3:4" x14ac:dyDescent="0.25">
      <c r="C118" s="13" t="s">
        <v>62</v>
      </c>
      <c r="D118" s="13">
        <v>50</v>
      </c>
    </row>
    <row r="119" spans="3:4" x14ac:dyDescent="0.25">
      <c r="C119" s="13" t="s">
        <v>63</v>
      </c>
      <c r="D119" s="13">
        <v>100</v>
      </c>
    </row>
    <row r="120" spans="3:4" x14ac:dyDescent="0.25">
      <c r="C120" s="13" t="s">
        <v>64</v>
      </c>
      <c r="D120" s="13">
        <v>40</v>
      </c>
    </row>
    <row r="121" spans="3:4" x14ac:dyDescent="0.25">
      <c r="C121" s="13" t="s">
        <v>65</v>
      </c>
      <c r="D121" s="13">
        <v>50</v>
      </c>
    </row>
    <row r="122" spans="3:4" ht="15.75" thickBot="1" x14ac:dyDescent="0.3">
      <c r="C122" s="13" t="s">
        <v>66</v>
      </c>
      <c r="D122" s="13">
        <v>20</v>
      </c>
    </row>
    <row r="123" spans="3:4" ht="16.5" thickTop="1" thickBot="1" x14ac:dyDescent="0.3">
      <c r="C123" s="51"/>
      <c r="D123" s="52">
        <f>SUMIF(D118:D122,"&gt;=50")</f>
        <v>200</v>
      </c>
    </row>
    <row r="124" spans="3:4" ht="15.75" thickTop="1" x14ac:dyDescent="0.25"/>
  </sheetData>
  <dataValidations count="2">
    <dataValidation type="list" allowBlank="1" showInputMessage="1" showErrorMessage="1" sqref="C17 C64 F17 F64 C106" xr:uid="{00000000-0002-0000-0900-000000000000}">
      <formula1>lst_Fruit</formula1>
    </dataValidation>
    <dataValidation type="list" allowBlank="1" showInputMessage="1" showErrorMessage="1" sqref="G17 G64 D106" xr:uid="{00000000-0002-0000-0900-000001000000}">
      <formula1>INDIRECT(C17)</formula1>
    </dataValidation>
  </dataValidations>
  <pageMargins left="0.7" right="0.7" top="0.75" bottom="0.75" header="0.3" footer="0.3"/>
  <pageSetup paperSize="9" orientation="portrait" r:id="rId1"/>
  <drawing r:id="rId2"/>
  <tableParts count="5">
    <tablePart r:id="rId3"/>
    <tablePart r:id="rId4"/>
    <tablePart r:id="rId5"/>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14"/>
  <sheetViews>
    <sheetView showGridLines="0" workbookViewId="0">
      <selection activeCell="D10" sqref="D10"/>
    </sheetView>
  </sheetViews>
  <sheetFormatPr baseColWidth="10" defaultColWidth="9.140625" defaultRowHeight="15" x14ac:dyDescent="0.25"/>
  <cols>
    <col min="1" max="1" width="13" customWidth="1"/>
    <col min="2" max="2" width="82.85546875" customWidth="1"/>
    <col min="3" max="4" width="13.140625" customWidth="1"/>
  </cols>
  <sheetData>
    <row r="1" spans="1:4" ht="60" customHeight="1" x14ac:dyDescent="0.25">
      <c r="A1" s="25" t="s">
        <v>244</v>
      </c>
      <c r="C1" s="69"/>
      <c r="D1" s="81"/>
    </row>
    <row r="2" spans="1:4" x14ac:dyDescent="0.25">
      <c r="A2" s="25" t="s">
        <v>245</v>
      </c>
    </row>
    <row r="3" spans="1:4" ht="15" customHeight="1" x14ac:dyDescent="0.25">
      <c r="A3" s="27" t="s">
        <v>246</v>
      </c>
    </row>
    <row r="4" spans="1:4" ht="15" customHeight="1" x14ac:dyDescent="0.25">
      <c r="A4" s="27" t="s">
        <v>247</v>
      </c>
      <c r="C4" s="31" t="s">
        <v>55</v>
      </c>
      <c r="D4" s="29" t="s">
        <v>71</v>
      </c>
    </row>
    <row r="5" spans="1:4" ht="15" customHeight="1" x14ac:dyDescent="0.25">
      <c r="A5" s="27" t="s">
        <v>297</v>
      </c>
      <c r="C5" s="40" t="s">
        <v>56</v>
      </c>
      <c r="D5" s="41">
        <v>50</v>
      </c>
    </row>
    <row r="6" spans="1:4" x14ac:dyDescent="0.25">
      <c r="A6" s="25" t="s">
        <v>248</v>
      </c>
      <c r="C6" s="40" t="s">
        <v>57</v>
      </c>
      <c r="D6" s="41">
        <v>20</v>
      </c>
    </row>
    <row r="7" spans="1:4" ht="15" customHeight="1" x14ac:dyDescent="0.25">
      <c r="A7" s="27" t="s">
        <v>249</v>
      </c>
      <c r="C7" s="40" t="s">
        <v>58</v>
      </c>
      <c r="D7" s="41">
        <v>60</v>
      </c>
    </row>
    <row r="8" spans="1:4" ht="15" customHeight="1" x14ac:dyDescent="0.25">
      <c r="A8" s="25" t="s">
        <v>21</v>
      </c>
      <c r="C8" s="40" t="s">
        <v>59</v>
      </c>
      <c r="D8" s="41">
        <v>40</v>
      </c>
    </row>
    <row r="9" spans="1:4" ht="15" customHeight="1" thickBot="1" x14ac:dyDescent="0.3">
      <c r="A9" s="25" t="s">
        <v>22</v>
      </c>
      <c r="C9" s="38"/>
      <c r="D9" s="38"/>
    </row>
    <row r="10" spans="1:4" ht="16.5" thickTop="1" thickBot="1" x14ac:dyDescent="0.3">
      <c r="A10" s="25" t="s">
        <v>23</v>
      </c>
      <c r="C10" s="54" t="s">
        <v>56</v>
      </c>
      <c r="D10" s="42">
        <f>VLOOKUP(C10,C5:D8,2,FALSE)</f>
        <v>50</v>
      </c>
    </row>
    <row r="11" spans="1:4" ht="15.75" thickTop="1" x14ac:dyDescent="0.25">
      <c r="A11" s="25" t="s">
        <v>25</v>
      </c>
    </row>
    <row r="12" spans="1:4" x14ac:dyDescent="0.25">
      <c r="A12" s="25" t="s">
        <v>250</v>
      </c>
    </row>
    <row r="13" spans="1:4" x14ac:dyDescent="0.25">
      <c r="A13" s="25" t="s">
        <v>251</v>
      </c>
    </row>
    <row r="14" spans="1:4" x14ac:dyDescent="0.25">
      <c r="A14" s="25" t="s">
        <v>28</v>
      </c>
    </row>
  </sheetData>
  <dataValidations disablePrompts="1" count="1">
    <dataValidation type="list" allowBlank="1" showInputMessage="1" showErrorMessage="1" sqref="C10" xr:uid="{00000000-0002-0000-0A00-000000000000}">
      <formula1>$C$5:$C$8</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37"/>
  <sheetViews>
    <sheetView showGridLines="0" workbookViewId="0">
      <selection activeCell="D9" sqref="D9"/>
    </sheetView>
  </sheetViews>
  <sheetFormatPr baseColWidth="10" defaultColWidth="9.140625" defaultRowHeight="15" x14ac:dyDescent="0.25"/>
  <cols>
    <col min="1" max="1" width="13" customWidth="1"/>
    <col min="2" max="2" width="82.85546875" customWidth="1"/>
    <col min="3" max="4" width="13.28515625" customWidth="1"/>
  </cols>
  <sheetData>
    <row r="1" spans="1:4" ht="60" customHeight="1" x14ac:dyDescent="0.25">
      <c r="A1" s="25" t="s">
        <v>252</v>
      </c>
      <c r="C1" s="69"/>
      <c r="D1" s="86"/>
    </row>
    <row r="2" spans="1:4" ht="15" customHeight="1" x14ac:dyDescent="0.25">
      <c r="A2" s="25" t="s">
        <v>253</v>
      </c>
      <c r="C2" s="85"/>
      <c r="D2" s="85"/>
    </row>
    <row r="3" spans="1:4" ht="15" customHeight="1" x14ac:dyDescent="0.25">
      <c r="A3" s="27" t="s">
        <v>269</v>
      </c>
      <c r="C3" s="31" t="s">
        <v>55</v>
      </c>
      <c r="D3" s="29" t="s">
        <v>71</v>
      </c>
    </row>
    <row r="4" spans="1:4" x14ac:dyDescent="0.25">
      <c r="A4" s="25" t="s">
        <v>254</v>
      </c>
      <c r="C4" s="104" t="s">
        <v>56</v>
      </c>
      <c r="D4" s="105">
        <v>50</v>
      </c>
    </row>
    <row r="5" spans="1:4" x14ac:dyDescent="0.25">
      <c r="A5" s="25" t="s">
        <v>255</v>
      </c>
      <c r="C5" s="104" t="s">
        <v>57</v>
      </c>
      <c r="D5" s="105">
        <v>20</v>
      </c>
    </row>
    <row r="6" spans="1:4" x14ac:dyDescent="0.25">
      <c r="A6" s="25" t="s">
        <v>256</v>
      </c>
      <c r="C6" s="104" t="s">
        <v>58</v>
      </c>
      <c r="D6" s="105">
        <v>60</v>
      </c>
    </row>
    <row r="7" spans="1:4" ht="15" customHeight="1" x14ac:dyDescent="0.25">
      <c r="A7" s="27" t="s">
        <v>257</v>
      </c>
      <c r="C7" s="104" t="s">
        <v>59</v>
      </c>
      <c r="D7" s="105">
        <v>40</v>
      </c>
    </row>
    <row r="8" spans="1:4" ht="15.75" thickBot="1" x14ac:dyDescent="0.3">
      <c r="A8" s="25" t="s">
        <v>21</v>
      </c>
      <c r="C8" s="38"/>
      <c r="D8" s="38"/>
    </row>
    <row r="9" spans="1:4" ht="16.5" thickTop="1" thickBot="1" x14ac:dyDescent="0.3">
      <c r="A9" s="25" t="s">
        <v>22</v>
      </c>
      <c r="C9" s="84" t="s">
        <v>177</v>
      </c>
      <c r="D9" s="42" t="e">
        <f>VLOOKUP(C9,C3:D7,2,FALSE)</f>
        <v>#N/A</v>
      </c>
    </row>
    <row r="10" spans="1:4" ht="15.75" thickTop="1" x14ac:dyDescent="0.25">
      <c r="A10" s="25" t="s">
        <v>23</v>
      </c>
    </row>
    <row r="11" spans="1:4" x14ac:dyDescent="0.25">
      <c r="A11" s="25" t="s">
        <v>258</v>
      </c>
    </row>
    <row r="12" spans="1:4" x14ac:dyDescent="0.25">
      <c r="A12" s="25" t="s">
        <v>259</v>
      </c>
    </row>
    <row r="13" spans="1:4" x14ac:dyDescent="0.25">
      <c r="A13" s="25" t="s">
        <v>260</v>
      </c>
    </row>
    <row r="14" spans="1:4" x14ac:dyDescent="0.25">
      <c r="A14" s="25" t="s">
        <v>28</v>
      </c>
    </row>
    <row r="30" spans="3:4" x14ac:dyDescent="0.25">
      <c r="C30" s="31" t="s">
        <v>55</v>
      </c>
      <c r="D30" s="29" t="s">
        <v>71</v>
      </c>
    </row>
    <row r="31" spans="3:4" x14ac:dyDescent="0.25">
      <c r="C31" s="104" t="s">
        <v>56</v>
      </c>
      <c r="D31" s="105">
        <v>50</v>
      </c>
    </row>
    <row r="32" spans="3:4" x14ac:dyDescent="0.25">
      <c r="C32" s="104" t="s">
        <v>57</v>
      </c>
      <c r="D32" s="105">
        <v>20</v>
      </c>
    </row>
    <row r="33" spans="3:4" x14ac:dyDescent="0.25">
      <c r="C33" s="104" t="s">
        <v>58</v>
      </c>
      <c r="D33" s="105">
        <v>60</v>
      </c>
    </row>
    <row r="34" spans="3:4" x14ac:dyDescent="0.25">
      <c r="C34" s="104" t="s">
        <v>59</v>
      </c>
      <c r="D34" s="105">
        <v>40</v>
      </c>
    </row>
    <row r="35" spans="3:4" ht="15.75" thickBot="1" x14ac:dyDescent="0.3"/>
    <row r="36" spans="3:4" ht="16.5" thickTop="1" thickBot="1" x14ac:dyDescent="0.3">
      <c r="C36" s="84" t="s">
        <v>184</v>
      </c>
      <c r="D36" s="42" t="e">
        <f ca="1">sume(D31:D34)</f>
        <v>#NAME?</v>
      </c>
    </row>
    <row r="37" spans="3:4" ht="15.75" thickTop="1" x14ac:dyDescent="0.25"/>
  </sheetData>
  <dataValidations disablePrompts="1" count="1">
    <dataValidation type="list" allowBlank="1" showInputMessage="1" showErrorMessage="1" sqref="C9" xr:uid="{00000000-0002-0000-0B00-000000000000}">
      <formula1>$C$9:$C$38</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ws_LearnMore"/>
  <dimension ref="A1:B6"/>
  <sheetViews>
    <sheetView showGridLines="0" zoomScaleNormal="100" workbookViewId="0"/>
  </sheetViews>
  <sheetFormatPr baseColWidth="10" defaultColWidth="8.85546875" defaultRowHeight="15" customHeight="1" x14ac:dyDescent="0.25"/>
  <cols>
    <col min="1" max="1" width="8.85546875" style="9"/>
    <col min="2" max="2" width="95.140625" style="32" customWidth="1"/>
    <col min="3" max="16384" width="8.85546875" style="32"/>
  </cols>
  <sheetData>
    <row r="1" spans="1:2" ht="60" customHeight="1" x14ac:dyDescent="0.25">
      <c r="A1" s="9" t="s">
        <v>261</v>
      </c>
    </row>
    <row r="2" spans="1:2" s="33" customFormat="1" ht="15" customHeight="1" x14ac:dyDescent="0.3">
      <c r="A2" s="9" t="s">
        <v>262</v>
      </c>
      <c r="B2" s="32"/>
    </row>
    <row r="3" spans="1:2" s="33" customFormat="1" ht="15" customHeight="1" x14ac:dyDescent="0.3">
      <c r="A3" s="9" t="s">
        <v>263</v>
      </c>
      <c r="B3" s="32"/>
    </row>
    <row r="4" spans="1:2" s="34" customFormat="1" ht="15" customHeight="1" x14ac:dyDescent="0.7">
      <c r="A4" s="9" t="s">
        <v>264</v>
      </c>
      <c r="B4" s="32"/>
    </row>
    <row r="5" spans="1:2" s="35" customFormat="1" ht="15" customHeight="1" x14ac:dyDescent="0.25">
      <c r="A5" s="9" t="s">
        <v>265</v>
      </c>
      <c r="B5" s="32"/>
    </row>
    <row r="6" spans="1:2" s="35" customFormat="1" ht="15" customHeight="1" x14ac:dyDescent="0.25">
      <c r="A6" s="36" t="s">
        <v>266</v>
      </c>
      <c r="B6" s="32"/>
    </row>
  </sheetData>
  <hyperlinks>
    <hyperlink ref="A4" r:id="rId1" tooltip="Seleccione esta opción para obtener más información sobre LinkedIn Learning" display="http://go.microsoft.com/fwlink/?LinkId=846285" xr:uid="{00000000-0004-0000-0C00-000000000000}"/>
    <hyperlink ref="A5" r:id="rId2" tooltip="Seleccione esta opción para obtener más información acerca de Comunidad" display="http://go.microsoft.com/fwlink/?LinkId=844969" xr:uid="{00000000-0004-0000-0C00-000001000000}"/>
    <hyperlink ref="A6" r:id="rId3" tooltip="Seleccione esta opción para obtener más información acerca de las novedades" display="http://go.microsoft.com/fwlink/?LinkId=846286" xr:uid="{00000000-0004-0000-0C00-000002000000}"/>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N86"/>
  <sheetViews>
    <sheetView showGridLines="0" zoomScaleNormal="100" workbookViewId="0">
      <selection activeCell="F3" sqref="F3"/>
    </sheetView>
  </sheetViews>
  <sheetFormatPr baseColWidth="10" defaultColWidth="9.140625" defaultRowHeight="15" x14ac:dyDescent="0.25"/>
  <cols>
    <col min="1" max="1" width="12.7109375" style="25" customWidth="1"/>
    <col min="2" max="2" width="82.85546875" style="21" customWidth="1"/>
    <col min="3" max="3" width="18.28515625" style="21" bestFit="1" customWidth="1"/>
    <col min="4" max="4" width="2.28515625" style="21" customWidth="1"/>
    <col min="5" max="5" width="18" style="21" bestFit="1" customWidth="1"/>
    <col min="6" max="6" width="15.7109375" style="21" customWidth="1"/>
    <col min="7" max="7" width="13.28515625" style="21" customWidth="1"/>
    <col min="8" max="10" width="9.140625" style="21"/>
    <col min="11" max="11" width="9.140625" style="21" customWidth="1"/>
    <col min="12" max="16384" width="9.140625" style="21"/>
  </cols>
  <sheetData>
    <row r="1" spans="1:7" ht="60" customHeight="1" x14ac:dyDescent="0.25">
      <c r="A1" s="25" t="s">
        <v>3</v>
      </c>
      <c r="C1" s="65"/>
      <c r="D1" s="66"/>
      <c r="E1" s="66"/>
      <c r="F1" s="66"/>
    </row>
    <row r="2" spans="1:7" ht="15.75" thickBot="1" x14ac:dyDescent="0.3">
      <c r="A2" s="25" t="s">
        <v>4</v>
      </c>
      <c r="C2" s="67" t="s">
        <v>29</v>
      </c>
      <c r="E2" s="7" t="s">
        <v>30</v>
      </c>
      <c r="F2" s="8" t="s">
        <v>36</v>
      </c>
      <c r="G2" s="8" t="s">
        <v>37</v>
      </c>
    </row>
    <row r="3" spans="1:7" ht="16.5" thickTop="1" thickBot="1" x14ac:dyDescent="0.3">
      <c r="A3" s="25" t="s">
        <v>5</v>
      </c>
      <c r="C3" s="83">
        <v>1</v>
      </c>
      <c r="E3" s="96" t="s">
        <v>31</v>
      </c>
      <c r="F3" s="95"/>
      <c r="G3" s="97">
        <f>C3+C4</f>
        <v>3</v>
      </c>
    </row>
    <row r="4" spans="1:7" ht="16.5" thickTop="1" thickBot="1" x14ac:dyDescent="0.3">
      <c r="A4" s="25" t="s">
        <v>6</v>
      </c>
      <c r="C4" s="83">
        <v>2</v>
      </c>
      <c r="E4" s="96" t="s">
        <v>32</v>
      </c>
      <c r="F4" s="95"/>
      <c r="G4" s="97">
        <f>C3-C4</f>
        <v>-1</v>
      </c>
    </row>
    <row r="5" spans="1:7" ht="15.75" thickTop="1" x14ac:dyDescent="0.25">
      <c r="A5" s="25" t="s">
        <v>7</v>
      </c>
      <c r="E5" s="96" t="s">
        <v>33</v>
      </c>
      <c r="F5" s="95"/>
      <c r="G5" s="97">
        <f>C3*C4</f>
        <v>2</v>
      </c>
    </row>
    <row r="6" spans="1:7" ht="15.75" thickBot="1" x14ac:dyDescent="0.3">
      <c r="A6" s="25" t="s">
        <v>8</v>
      </c>
      <c r="E6" s="96" t="s">
        <v>34</v>
      </c>
      <c r="F6" s="95"/>
      <c r="G6" s="97">
        <f>C3/C4</f>
        <v>0.5</v>
      </c>
    </row>
    <row r="7" spans="1:7" ht="15" customHeight="1" thickTop="1" thickBot="1" x14ac:dyDescent="0.3">
      <c r="A7" s="25" t="s">
        <v>9</v>
      </c>
      <c r="E7" s="96" t="s">
        <v>35</v>
      </c>
      <c r="F7" s="98"/>
      <c r="G7" s="97">
        <f>C3^C4</f>
        <v>1</v>
      </c>
    </row>
    <row r="8" spans="1:7" ht="15.75" thickTop="1" x14ac:dyDescent="0.25">
      <c r="A8" s="25" t="s">
        <v>267</v>
      </c>
    </row>
    <row r="9" spans="1:7" x14ac:dyDescent="0.25">
      <c r="A9" s="25" t="s">
        <v>10</v>
      </c>
    </row>
    <row r="10" spans="1:7" x14ac:dyDescent="0.25">
      <c r="A10" s="25" t="s">
        <v>11</v>
      </c>
    </row>
    <row r="11" spans="1:7" x14ac:dyDescent="0.25">
      <c r="A11" s="25" t="s">
        <v>12</v>
      </c>
    </row>
    <row r="12" spans="1:7" x14ac:dyDescent="0.25">
      <c r="A12" s="25" t="s">
        <v>13</v>
      </c>
    </row>
    <row r="13" spans="1:7" ht="15" customHeight="1" x14ac:dyDescent="0.25">
      <c r="A13" s="27" t="s">
        <v>14</v>
      </c>
    </row>
    <row r="14" spans="1:7" x14ac:dyDescent="0.25">
      <c r="A14" s="25" t="s">
        <v>15</v>
      </c>
    </row>
    <row r="15" spans="1:7" x14ac:dyDescent="0.25">
      <c r="A15" s="25" t="s">
        <v>16</v>
      </c>
    </row>
    <row r="16" spans="1:7" x14ac:dyDescent="0.25">
      <c r="A16" s="25" t="s">
        <v>17</v>
      </c>
    </row>
    <row r="17" spans="1:7" x14ac:dyDescent="0.25">
      <c r="A17" s="25" t="s">
        <v>18</v>
      </c>
    </row>
    <row r="18" spans="1:7" x14ac:dyDescent="0.25">
      <c r="A18" s="26" t="s">
        <v>299</v>
      </c>
    </row>
    <row r="19" spans="1:7" x14ac:dyDescent="0.25">
      <c r="A19" s="25" t="s">
        <v>19</v>
      </c>
    </row>
    <row r="20" spans="1:7" x14ac:dyDescent="0.25">
      <c r="A20" s="26" t="s">
        <v>270</v>
      </c>
    </row>
    <row r="21" spans="1:7" ht="15" customHeight="1" x14ac:dyDescent="0.25">
      <c r="A21" s="27" t="s">
        <v>20</v>
      </c>
    </row>
    <row r="22" spans="1:7" x14ac:dyDescent="0.25">
      <c r="A22" s="25" t="s">
        <v>21</v>
      </c>
    </row>
    <row r="23" spans="1:7" x14ac:dyDescent="0.25">
      <c r="A23" s="25" t="s">
        <v>22</v>
      </c>
    </row>
    <row r="24" spans="1:7" x14ac:dyDescent="0.25">
      <c r="A24" s="25" t="s">
        <v>23</v>
      </c>
    </row>
    <row r="25" spans="1:7" ht="33" x14ac:dyDescent="0.25">
      <c r="A25" s="25" t="s">
        <v>24</v>
      </c>
      <c r="C25" s="65"/>
      <c r="D25" s="66"/>
      <c r="E25" s="66"/>
      <c r="F25" s="66"/>
      <c r="G25" s="66"/>
    </row>
    <row r="26" spans="1:7" x14ac:dyDescent="0.25">
      <c r="A26" s="25" t="s">
        <v>25</v>
      </c>
    </row>
    <row r="27" spans="1:7" x14ac:dyDescent="0.25">
      <c r="A27" s="25" t="s">
        <v>26</v>
      </c>
    </row>
    <row r="28" spans="1:7" ht="26.25" x14ac:dyDescent="0.4">
      <c r="A28" s="25" t="s">
        <v>27</v>
      </c>
      <c r="E28" s="58"/>
    </row>
    <row r="29" spans="1:7" x14ac:dyDescent="0.25">
      <c r="A29" s="25" t="s">
        <v>28</v>
      </c>
    </row>
    <row r="40" spans="10:14" x14ac:dyDescent="0.25">
      <c r="J40" s="8" t="s">
        <v>38</v>
      </c>
    </row>
    <row r="41" spans="10:14" x14ac:dyDescent="0.25">
      <c r="J41" s="59">
        <v>4</v>
      </c>
    </row>
    <row r="42" spans="10:14" x14ac:dyDescent="0.25">
      <c r="J42" s="59">
        <v>8</v>
      </c>
    </row>
    <row r="43" spans="10:14" x14ac:dyDescent="0.25">
      <c r="J43" s="57">
        <f>SUM(J41:J42)</f>
        <v>12</v>
      </c>
      <c r="N43"/>
    </row>
    <row r="46" spans="10:14" x14ac:dyDescent="0.25">
      <c r="L46"/>
      <c r="M46"/>
    </row>
    <row r="64" spans="7:7" x14ac:dyDescent="0.25">
      <c r="G64" s="60"/>
    </row>
    <row r="65" spans="7:7" x14ac:dyDescent="0.25">
      <c r="G65" s="60"/>
    </row>
    <row r="66" spans="7:7" x14ac:dyDescent="0.25">
      <c r="G66" s="60"/>
    </row>
    <row r="67" spans="7:7" x14ac:dyDescent="0.25">
      <c r="G67" s="60"/>
    </row>
    <row r="86" ht="17.45" customHeight="1" x14ac:dyDescent="0.25"/>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M51"/>
  <sheetViews>
    <sheetView showGridLines="0" zoomScaleNormal="100" zoomScalePageLayoutView="125" workbookViewId="0">
      <selection activeCell="D7" sqref="D7"/>
    </sheetView>
  </sheetViews>
  <sheetFormatPr baseColWidth="10" defaultColWidth="8.85546875" defaultRowHeight="15" customHeight="1" x14ac:dyDescent="0.25"/>
  <cols>
    <col min="1" max="1" width="12.7109375" style="115" customWidth="1"/>
    <col min="2" max="2" width="82.85546875" style="71" customWidth="1"/>
    <col min="3" max="4" width="13.28515625" style="71" customWidth="1"/>
    <col min="5" max="5" width="2.28515625" style="71" customWidth="1"/>
    <col min="6" max="6" width="16" style="71" bestFit="1" customWidth="1"/>
    <col min="7" max="7" width="13.28515625" style="71" customWidth="1"/>
    <col min="8" max="16384" width="8.85546875" style="71"/>
  </cols>
  <sheetData>
    <row r="1" spans="1:13" ht="60" customHeight="1" x14ac:dyDescent="0.5">
      <c r="A1" s="115" t="s">
        <v>39</v>
      </c>
      <c r="B1" s="68"/>
      <c r="C1" s="69"/>
      <c r="D1" s="70"/>
      <c r="E1" s="70"/>
      <c r="F1" s="70"/>
      <c r="G1" s="70"/>
    </row>
    <row r="2" spans="1:13" ht="15" customHeight="1" x14ac:dyDescent="0.25">
      <c r="A2" s="115" t="s">
        <v>40</v>
      </c>
      <c r="C2" s="72" t="s">
        <v>55</v>
      </c>
      <c r="D2" s="73" t="s">
        <v>71</v>
      </c>
      <c r="F2" s="72" t="s">
        <v>73</v>
      </c>
      <c r="G2" s="73" t="s">
        <v>71</v>
      </c>
    </row>
    <row r="3" spans="1:13" ht="15" customHeight="1" x14ac:dyDescent="0.25">
      <c r="A3" s="114" t="s">
        <v>41</v>
      </c>
      <c r="B3" s="74"/>
      <c r="C3" s="100" t="s">
        <v>56</v>
      </c>
      <c r="D3" s="100">
        <v>50</v>
      </c>
      <c r="F3" s="100" t="s">
        <v>74</v>
      </c>
      <c r="G3" s="100">
        <v>50</v>
      </c>
    </row>
    <row r="4" spans="1:13" ht="15" customHeight="1" x14ac:dyDescent="0.25">
      <c r="A4" s="115" t="s">
        <v>42</v>
      </c>
      <c r="C4" s="100" t="s">
        <v>57</v>
      </c>
      <c r="D4" s="100">
        <v>20</v>
      </c>
      <c r="E4" s="75"/>
      <c r="F4" s="100" t="s">
        <v>75</v>
      </c>
      <c r="G4" s="100">
        <v>30</v>
      </c>
    </row>
    <row r="5" spans="1:13" s="75" customFormat="1" ht="15" customHeight="1" x14ac:dyDescent="0.25">
      <c r="A5" s="115" t="s">
        <v>43</v>
      </c>
      <c r="C5" s="100" t="s">
        <v>58</v>
      </c>
      <c r="D5" s="100">
        <v>60</v>
      </c>
      <c r="F5" s="100" t="s">
        <v>76</v>
      </c>
      <c r="G5" s="100">
        <v>10</v>
      </c>
    </row>
    <row r="6" spans="1:13" s="75" customFormat="1" ht="15" customHeight="1" x14ac:dyDescent="0.25">
      <c r="A6" s="115" t="s">
        <v>10</v>
      </c>
      <c r="B6" s="76"/>
      <c r="C6" s="100" t="s">
        <v>59</v>
      </c>
      <c r="D6" s="101">
        <v>40</v>
      </c>
      <c r="F6" s="100" t="s">
        <v>77</v>
      </c>
      <c r="G6" s="101">
        <v>50</v>
      </c>
    </row>
    <row r="7" spans="1:13" s="75" customFormat="1" ht="15" customHeight="1" x14ac:dyDescent="0.25">
      <c r="A7" s="115" t="s">
        <v>44</v>
      </c>
      <c r="C7" s="111" t="s">
        <v>60</v>
      </c>
      <c r="D7" s="102">
        <f>SUM(D3:D6)</f>
        <v>170</v>
      </c>
      <c r="F7" s="111" t="s">
        <v>60</v>
      </c>
      <c r="G7" s="102"/>
      <c r="M7" s="77"/>
    </row>
    <row r="8" spans="1:13" s="75" customFormat="1" ht="15" customHeight="1" x14ac:dyDescent="0.25">
      <c r="A8" s="115" t="s">
        <v>11</v>
      </c>
      <c r="M8" s="77"/>
    </row>
    <row r="9" spans="1:13" s="75" customFormat="1" ht="15" customHeight="1" x14ac:dyDescent="0.25">
      <c r="A9" s="115" t="s">
        <v>45</v>
      </c>
      <c r="C9" s="72" t="s">
        <v>61</v>
      </c>
      <c r="D9" s="73" t="s">
        <v>71</v>
      </c>
      <c r="F9" s="72" t="s">
        <v>61</v>
      </c>
      <c r="G9" s="73" t="s">
        <v>71</v>
      </c>
      <c r="M9" s="77"/>
    </row>
    <row r="10" spans="1:13" s="75" customFormat="1" ht="15" customHeight="1" x14ac:dyDescent="0.25">
      <c r="A10" s="116" t="s">
        <v>46</v>
      </c>
      <c r="C10" s="100" t="s">
        <v>62</v>
      </c>
      <c r="D10" s="100">
        <v>50</v>
      </c>
      <c r="F10" s="100" t="s">
        <v>62</v>
      </c>
      <c r="G10" s="100">
        <v>50</v>
      </c>
      <c r="M10" s="77"/>
    </row>
    <row r="11" spans="1:13" s="75" customFormat="1" ht="15" customHeight="1" x14ac:dyDescent="0.25">
      <c r="A11" s="114" t="s">
        <v>47</v>
      </c>
      <c r="C11" s="100" t="s">
        <v>63</v>
      </c>
      <c r="D11" s="100">
        <v>100</v>
      </c>
      <c r="F11" s="100" t="s">
        <v>63</v>
      </c>
      <c r="G11" s="100">
        <v>100</v>
      </c>
      <c r="M11" s="77"/>
    </row>
    <row r="12" spans="1:13" s="75" customFormat="1" ht="15" customHeight="1" x14ac:dyDescent="0.25">
      <c r="A12" s="115" t="s">
        <v>48</v>
      </c>
      <c r="C12" s="100" t="s">
        <v>64</v>
      </c>
      <c r="D12" s="100">
        <v>40</v>
      </c>
      <c r="F12" s="100" t="s">
        <v>64</v>
      </c>
      <c r="G12" s="100">
        <v>40</v>
      </c>
      <c r="M12" s="77"/>
    </row>
    <row r="13" spans="1:13" s="75" customFormat="1" ht="15" customHeight="1" x14ac:dyDescent="0.25">
      <c r="A13" s="115" t="s">
        <v>49</v>
      </c>
      <c r="C13" s="100" t="s">
        <v>65</v>
      </c>
      <c r="D13" s="100">
        <v>50</v>
      </c>
      <c r="F13" s="100" t="s">
        <v>65</v>
      </c>
      <c r="G13" s="100">
        <v>50</v>
      </c>
      <c r="M13" s="77"/>
    </row>
    <row r="14" spans="1:13" s="75" customFormat="1" ht="15" customHeight="1" thickBot="1" x14ac:dyDescent="0.3">
      <c r="A14" s="113" t="s">
        <v>50</v>
      </c>
      <c r="C14" s="100" t="s">
        <v>66</v>
      </c>
      <c r="D14" s="100">
        <v>20</v>
      </c>
      <c r="F14" s="100" t="s">
        <v>66</v>
      </c>
      <c r="G14" s="100">
        <v>20</v>
      </c>
      <c r="M14" s="77"/>
    </row>
    <row r="15" spans="1:13" s="75" customFormat="1" ht="15" customHeight="1" thickTop="1" thickBot="1" x14ac:dyDescent="0.3">
      <c r="A15" s="115" t="s">
        <v>23</v>
      </c>
      <c r="C15" s="111" t="s">
        <v>60</v>
      </c>
      <c r="D15" s="99"/>
      <c r="F15" s="111" t="s">
        <v>78</v>
      </c>
      <c r="G15" s="78"/>
      <c r="M15" s="77"/>
    </row>
    <row r="16" spans="1:13" s="75" customFormat="1" ht="15" customHeight="1" thickTop="1" x14ac:dyDescent="0.25">
      <c r="A16" s="115" t="s">
        <v>51</v>
      </c>
      <c r="M16" s="77"/>
    </row>
    <row r="17" spans="1:13" s="75" customFormat="1" ht="15" customHeight="1" x14ac:dyDescent="0.25">
      <c r="A17" s="115" t="s">
        <v>52</v>
      </c>
      <c r="M17" s="77"/>
    </row>
    <row r="18" spans="1:13" s="75" customFormat="1" ht="15" customHeight="1" x14ac:dyDescent="0.25">
      <c r="A18" s="115" t="s">
        <v>53</v>
      </c>
      <c r="M18" s="77"/>
    </row>
    <row r="19" spans="1:13" s="75" customFormat="1" ht="15" customHeight="1" x14ac:dyDescent="0.25">
      <c r="A19" s="115" t="s">
        <v>28</v>
      </c>
      <c r="C19" s="77"/>
      <c r="M19" s="77"/>
    </row>
    <row r="20" spans="1:13" s="75" customFormat="1" ht="15" customHeight="1" x14ac:dyDescent="0.25">
      <c r="A20" s="115" t="s">
        <v>54</v>
      </c>
      <c r="M20" s="77"/>
    </row>
    <row r="21" spans="1:13" s="75" customFormat="1" ht="15" customHeight="1" x14ac:dyDescent="0.25">
      <c r="A21" s="115" t="s">
        <v>11</v>
      </c>
      <c r="M21" s="77"/>
    </row>
    <row r="22" spans="1:13" s="75" customFormat="1" ht="15" customHeight="1" x14ac:dyDescent="0.25">
      <c r="A22" s="115"/>
      <c r="M22" s="77"/>
    </row>
    <row r="23" spans="1:13" s="75" customFormat="1" ht="15" customHeight="1" x14ac:dyDescent="0.25">
      <c r="A23" s="115"/>
    </row>
    <row r="26" spans="1:13" ht="15" customHeight="1" x14ac:dyDescent="0.25">
      <c r="H26" s="77"/>
    </row>
    <row r="34" spans="3:7" ht="15" customHeight="1" x14ac:dyDescent="0.25">
      <c r="C34" s="72" t="s">
        <v>55</v>
      </c>
      <c r="D34" s="73" t="s">
        <v>71</v>
      </c>
    </row>
    <row r="35" spans="3:7" ht="15" customHeight="1" x14ac:dyDescent="0.25">
      <c r="C35" s="100" t="s">
        <v>56</v>
      </c>
      <c r="D35" s="100">
        <v>50</v>
      </c>
      <c r="E35" s="75"/>
    </row>
    <row r="36" spans="3:7" ht="15" customHeight="1" x14ac:dyDescent="0.25">
      <c r="C36" s="100" t="s">
        <v>57</v>
      </c>
      <c r="D36" s="100">
        <v>20</v>
      </c>
      <c r="E36" s="75"/>
    </row>
    <row r="37" spans="3:7" ht="15" customHeight="1" x14ac:dyDescent="0.25">
      <c r="C37" s="100" t="s">
        <v>58</v>
      </c>
      <c r="D37" s="100">
        <v>60</v>
      </c>
      <c r="E37" s="75"/>
    </row>
    <row r="38" spans="3:7" ht="15" customHeight="1" x14ac:dyDescent="0.25">
      <c r="C38" s="100" t="s">
        <v>59</v>
      </c>
      <c r="D38" s="100">
        <v>40</v>
      </c>
      <c r="E38" s="75"/>
    </row>
    <row r="39" spans="3:7" ht="15" customHeight="1" x14ac:dyDescent="0.25">
      <c r="C39" s="111" t="s">
        <v>60</v>
      </c>
      <c r="D39" s="99">
        <f>SUM(D35:D38)</f>
        <v>170</v>
      </c>
      <c r="E39" s="75"/>
      <c r="F39" s="75"/>
      <c r="G39" s="75"/>
    </row>
    <row r="44" spans="3:7" ht="15" customHeight="1" x14ac:dyDescent="0.25">
      <c r="C44" s="72" t="s">
        <v>61</v>
      </c>
      <c r="D44" s="73" t="s">
        <v>71</v>
      </c>
      <c r="E44" s="75"/>
    </row>
    <row r="45" spans="3:7" ht="15" customHeight="1" x14ac:dyDescent="0.25">
      <c r="C45" s="100" t="s">
        <v>67</v>
      </c>
      <c r="D45" s="100">
        <v>20</v>
      </c>
      <c r="E45" s="75"/>
    </row>
    <row r="46" spans="3:7" ht="15" customHeight="1" x14ac:dyDescent="0.25">
      <c r="C46" s="100" t="s">
        <v>68</v>
      </c>
      <c r="D46" s="100">
        <v>10</v>
      </c>
      <c r="E46" s="75"/>
    </row>
    <row r="47" spans="3:7" ht="15" customHeight="1" x14ac:dyDescent="0.25">
      <c r="C47" s="100" t="s">
        <v>69</v>
      </c>
      <c r="D47" s="100">
        <v>10</v>
      </c>
      <c r="E47" s="75"/>
    </row>
    <row r="48" spans="3:7" ht="15" customHeight="1" x14ac:dyDescent="0.25">
      <c r="C48" s="100" t="s">
        <v>70</v>
      </c>
      <c r="D48" s="100">
        <v>40</v>
      </c>
      <c r="E48" s="75"/>
    </row>
    <row r="50" spans="4:7" ht="15" customHeight="1" x14ac:dyDescent="0.25">
      <c r="D50" s="73" t="s">
        <v>72</v>
      </c>
      <c r="F50" s="73" t="s">
        <v>79</v>
      </c>
      <c r="G50" s="73" t="s">
        <v>80</v>
      </c>
    </row>
    <row r="51" spans="4:7" ht="15" customHeight="1" x14ac:dyDescent="0.25">
      <c r="D51" s="79">
        <f>SUM(D45:D48,100)</f>
        <v>180</v>
      </c>
      <c r="F51" s="112">
        <v>100</v>
      </c>
      <c r="G51" s="112">
        <f>SUM(D45:D48,F51)</f>
        <v>180</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46"/>
  <sheetViews>
    <sheetView showGridLines="0" workbookViewId="0">
      <selection activeCell="D7" sqref="D7"/>
    </sheetView>
  </sheetViews>
  <sheetFormatPr baseColWidth="10" defaultColWidth="8.85546875" defaultRowHeight="15" x14ac:dyDescent="0.25"/>
  <cols>
    <col min="1" max="1" width="12.7109375" style="25" customWidth="1"/>
    <col min="2" max="2" width="82.85546875" style="1" customWidth="1"/>
    <col min="3" max="3" width="13.28515625" style="9" customWidth="1"/>
    <col min="4" max="4" width="13.28515625" style="1" customWidth="1"/>
    <col min="5" max="5" width="2.28515625" style="1" customWidth="1"/>
    <col min="6" max="6" width="13.28515625" style="4" customWidth="1"/>
    <col min="7" max="7" width="13.28515625" style="1" customWidth="1"/>
    <col min="8" max="16384" width="8.85546875" style="1"/>
  </cols>
  <sheetData>
    <row r="1" spans="1:10" ht="60" customHeight="1" x14ac:dyDescent="0.25">
      <c r="A1" s="25" t="s">
        <v>81</v>
      </c>
      <c r="B1" s="37"/>
      <c r="C1" s="69"/>
      <c r="D1" s="80"/>
      <c r="E1" s="80"/>
      <c r="F1" s="80"/>
      <c r="G1" s="80"/>
      <c r="H1" s="37"/>
      <c r="I1" s="37"/>
      <c r="J1" s="37"/>
    </row>
    <row r="2" spans="1:10" ht="15" customHeight="1" x14ac:dyDescent="0.25">
      <c r="A2" s="25" t="s">
        <v>82</v>
      </c>
      <c r="B2" s="37"/>
      <c r="C2" s="7" t="s">
        <v>55</v>
      </c>
      <c r="D2" s="8" t="s">
        <v>71</v>
      </c>
      <c r="E2" s="39"/>
      <c r="F2" s="11" t="s">
        <v>73</v>
      </c>
      <c r="G2" s="8" t="s">
        <v>71</v>
      </c>
      <c r="H2" s="37"/>
      <c r="I2" s="37"/>
      <c r="J2" s="5"/>
    </row>
    <row r="3" spans="1:10" ht="15" customHeight="1" x14ac:dyDescent="0.25">
      <c r="A3" s="25" t="s">
        <v>83</v>
      </c>
      <c r="B3" s="37"/>
      <c r="C3" s="106" t="s">
        <v>56</v>
      </c>
      <c r="D3" s="105">
        <v>50</v>
      </c>
      <c r="E3" s="39"/>
      <c r="F3" s="106" t="s">
        <v>74</v>
      </c>
      <c r="G3" s="105">
        <v>50</v>
      </c>
      <c r="H3" s="37"/>
      <c r="I3" s="37"/>
      <c r="J3" s="5"/>
    </row>
    <row r="4" spans="1:10" ht="15" customHeight="1" x14ac:dyDescent="0.25">
      <c r="A4" s="25" t="s">
        <v>302</v>
      </c>
      <c r="B4" s="37"/>
      <c r="C4" s="106" t="s">
        <v>57</v>
      </c>
      <c r="D4" s="105">
        <v>20</v>
      </c>
      <c r="E4" s="39"/>
      <c r="F4" s="106" t="s">
        <v>75</v>
      </c>
      <c r="G4" s="105">
        <v>30</v>
      </c>
      <c r="H4" s="37"/>
      <c r="I4" s="37"/>
      <c r="J4" s="5"/>
    </row>
    <row r="5" spans="1:10" s="4" customFormat="1" ht="15" customHeight="1" x14ac:dyDescent="0.25">
      <c r="A5" s="25" t="s">
        <v>301</v>
      </c>
      <c r="B5" s="38"/>
      <c r="C5" s="106" t="s">
        <v>58</v>
      </c>
      <c r="D5" s="105">
        <v>60</v>
      </c>
      <c r="E5" s="39"/>
      <c r="F5" s="106" t="s">
        <v>76</v>
      </c>
      <c r="G5" s="105">
        <v>10</v>
      </c>
      <c r="H5" s="38"/>
      <c r="I5" s="38"/>
      <c r="J5" s="5"/>
    </row>
    <row r="6" spans="1:10" s="4" customFormat="1" ht="15" customHeight="1" x14ac:dyDescent="0.25">
      <c r="A6" s="25" t="s">
        <v>84</v>
      </c>
      <c r="B6" s="38"/>
      <c r="C6" s="106" t="s">
        <v>59</v>
      </c>
      <c r="D6" s="105">
        <v>40</v>
      </c>
      <c r="E6" s="39"/>
      <c r="F6" s="106" t="s">
        <v>77</v>
      </c>
      <c r="G6" s="105">
        <v>50</v>
      </c>
      <c r="H6" s="38"/>
      <c r="I6" s="38"/>
      <c r="J6" s="5"/>
    </row>
    <row r="7" spans="1:10" s="4" customFormat="1" ht="15" customHeight="1" x14ac:dyDescent="0.25">
      <c r="A7" s="25" t="s">
        <v>85</v>
      </c>
      <c r="B7" s="38"/>
      <c r="C7" s="10" t="s">
        <v>93</v>
      </c>
      <c r="D7" s="103"/>
      <c r="E7" s="39"/>
      <c r="F7" s="10" t="s">
        <v>93</v>
      </c>
      <c r="G7" s="103"/>
      <c r="H7" s="38"/>
      <c r="I7" s="38"/>
      <c r="J7" s="5"/>
    </row>
    <row r="8" spans="1:10" s="4" customFormat="1" ht="15" customHeight="1" x14ac:dyDescent="0.25">
      <c r="A8" s="25" t="s">
        <v>86</v>
      </c>
      <c r="B8" s="38"/>
      <c r="C8" s="38"/>
      <c r="D8" s="39"/>
      <c r="E8" s="39"/>
      <c r="F8" s="38"/>
      <c r="G8" s="39"/>
      <c r="H8" s="38"/>
      <c r="I8" s="38"/>
      <c r="J8" s="5"/>
    </row>
    <row r="9" spans="1:10" s="4" customFormat="1" ht="15" customHeight="1" x14ac:dyDescent="0.25">
      <c r="A9" s="25" t="s">
        <v>87</v>
      </c>
      <c r="B9" s="38"/>
      <c r="C9" s="7" t="s">
        <v>61</v>
      </c>
      <c r="D9" s="8" t="s">
        <v>71</v>
      </c>
      <c r="E9" s="39"/>
      <c r="F9" s="11" t="s">
        <v>61</v>
      </c>
      <c r="G9" s="8" t="s">
        <v>71</v>
      </c>
      <c r="H9" s="38"/>
      <c r="I9" s="38"/>
      <c r="J9" s="5"/>
    </row>
    <row r="10" spans="1:10" s="4" customFormat="1" ht="15" customHeight="1" x14ac:dyDescent="0.25">
      <c r="A10" s="25" t="s">
        <v>88</v>
      </c>
      <c r="B10" s="38"/>
      <c r="C10" s="106" t="s">
        <v>62</v>
      </c>
      <c r="D10" s="105">
        <v>50</v>
      </c>
      <c r="E10" s="39"/>
      <c r="F10" s="106" t="s">
        <v>62</v>
      </c>
      <c r="G10" s="105">
        <v>50</v>
      </c>
      <c r="H10" s="38"/>
      <c r="I10" s="38"/>
      <c r="J10" s="5"/>
    </row>
    <row r="11" spans="1:10" s="4" customFormat="1" ht="15" customHeight="1" x14ac:dyDescent="0.25">
      <c r="A11" s="25" t="s">
        <v>89</v>
      </c>
      <c r="B11" s="38"/>
      <c r="C11" s="106" t="s">
        <v>63</v>
      </c>
      <c r="D11" s="105">
        <v>100</v>
      </c>
      <c r="E11" s="39"/>
      <c r="F11" s="106" t="s">
        <v>63</v>
      </c>
      <c r="G11" s="105">
        <v>100</v>
      </c>
      <c r="H11" s="38"/>
      <c r="I11" s="38"/>
      <c r="J11" s="5"/>
    </row>
    <row r="12" spans="1:10" s="4" customFormat="1" ht="15" customHeight="1" x14ac:dyDescent="0.25">
      <c r="A12" s="25" t="s">
        <v>90</v>
      </c>
      <c r="B12" s="38"/>
      <c r="C12" s="106" t="s">
        <v>64</v>
      </c>
      <c r="D12" s="105">
        <v>40</v>
      </c>
      <c r="E12" s="39"/>
      <c r="F12" s="106" t="s">
        <v>64</v>
      </c>
      <c r="G12" s="105">
        <v>40</v>
      </c>
      <c r="H12" s="38"/>
      <c r="I12" s="38"/>
      <c r="J12" s="5"/>
    </row>
    <row r="13" spans="1:10" s="4" customFormat="1" ht="15" customHeight="1" x14ac:dyDescent="0.25">
      <c r="A13" s="25" t="s">
        <v>91</v>
      </c>
      <c r="B13" s="38"/>
      <c r="C13" s="106" t="s">
        <v>65</v>
      </c>
      <c r="D13" s="105">
        <v>50</v>
      </c>
      <c r="E13" s="39"/>
      <c r="F13" s="106" t="s">
        <v>65</v>
      </c>
      <c r="G13" s="105">
        <v>50</v>
      </c>
      <c r="H13" s="38"/>
      <c r="I13" s="38"/>
      <c r="J13" s="5"/>
    </row>
    <row r="14" spans="1:10" s="4" customFormat="1" ht="15" customHeight="1" thickBot="1" x14ac:dyDescent="0.3">
      <c r="A14" s="25" t="s">
        <v>92</v>
      </c>
      <c r="B14" s="38"/>
      <c r="C14" s="106" t="s">
        <v>66</v>
      </c>
      <c r="D14" s="105">
        <v>20</v>
      </c>
      <c r="E14" s="39"/>
      <c r="F14" s="106" t="s">
        <v>66</v>
      </c>
      <c r="G14" s="105">
        <v>20</v>
      </c>
      <c r="H14" s="38"/>
      <c r="I14" s="38"/>
      <c r="J14" s="38"/>
    </row>
    <row r="15" spans="1:10" s="4" customFormat="1" ht="15" customHeight="1" thickTop="1" thickBot="1" x14ac:dyDescent="0.3">
      <c r="A15" s="25"/>
      <c r="B15" s="38"/>
      <c r="C15" s="10" t="s">
        <v>93</v>
      </c>
      <c r="D15" s="103"/>
      <c r="E15" s="39"/>
      <c r="F15" s="38"/>
      <c r="G15" s="83"/>
      <c r="H15" s="38"/>
      <c r="I15" s="38"/>
      <c r="J15" s="38"/>
    </row>
    <row r="16" spans="1:10" s="4" customFormat="1" ht="15" customHeight="1" thickTop="1" x14ac:dyDescent="0.25">
      <c r="A16" s="25"/>
      <c r="B16" s="38"/>
      <c r="C16" s="38"/>
      <c r="D16" s="38"/>
      <c r="E16" s="38"/>
      <c r="F16" s="38"/>
      <c r="G16" s="38"/>
      <c r="H16" s="38"/>
      <c r="I16" s="38"/>
      <c r="J16" s="38"/>
    </row>
    <row r="17" spans="1:3" s="4" customFormat="1" ht="15" customHeight="1" x14ac:dyDescent="0.25">
      <c r="A17" s="25"/>
      <c r="B17" s="38"/>
      <c r="C17" s="9"/>
    </row>
    <row r="18" spans="1:3" s="4" customFormat="1" ht="15" customHeight="1" x14ac:dyDescent="0.25">
      <c r="A18" s="25"/>
      <c r="B18" s="38"/>
      <c r="C18" s="9"/>
    </row>
    <row r="19" spans="1:3" s="4" customFormat="1" ht="15" customHeight="1" x14ac:dyDescent="0.25">
      <c r="A19" s="25"/>
      <c r="B19" s="38"/>
      <c r="C19" s="9"/>
    </row>
    <row r="20" spans="1:3" s="4" customFormat="1" ht="15" customHeight="1" x14ac:dyDescent="0.25">
      <c r="A20" s="25"/>
      <c r="B20" s="38"/>
      <c r="C20" s="9"/>
    </row>
    <row r="21" spans="1:3" s="4" customFormat="1" ht="15" customHeight="1" x14ac:dyDescent="0.25">
      <c r="A21" s="25"/>
      <c r="B21" s="38"/>
      <c r="C21" s="9"/>
    </row>
    <row r="22" spans="1:3" s="4" customFormat="1" ht="15" customHeight="1" x14ac:dyDescent="0.25">
      <c r="A22" s="25"/>
      <c r="B22" s="38"/>
      <c r="C22" s="9"/>
    </row>
    <row r="23" spans="1:3" s="4" customFormat="1" ht="15" customHeight="1" x14ac:dyDescent="0.25">
      <c r="A23" s="25"/>
      <c r="B23" s="38"/>
      <c r="C23" s="9"/>
    </row>
    <row r="24" spans="1:3" s="4" customFormat="1" ht="15" customHeight="1" x14ac:dyDescent="0.25">
      <c r="A24" s="25"/>
      <c r="B24" s="38"/>
      <c r="C24" s="9"/>
    </row>
    <row r="25" spans="1:3" s="4" customFormat="1" ht="15" customHeight="1" x14ac:dyDescent="0.25">
      <c r="A25" s="25"/>
      <c r="B25" s="38"/>
      <c r="C25" s="9"/>
    </row>
    <row r="26" spans="1:3" s="4" customFormat="1" ht="15" customHeight="1" x14ac:dyDescent="0.25">
      <c r="A26" s="25"/>
      <c r="B26" s="38"/>
      <c r="C26" s="9"/>
    </row>
    <row r="27" spans="1:3" x14ac:dyDescent="0.25">
      <c r="B27" s="37"/>
    </row>
    <row r="28" spans="1:3" x14ac:dyDescent="0.25">
      <c r="B28" s="37"/>
    </row>
    <row r="29" spans="1:3" ht="15" customHeight="1" x14ac:dyDescent="0.25">
      <c r="B29" s="37"/>
    </row>
    <row r="30" spans="1:3" ht="15" customHeight="1" x14ac:dyDescent="0.25">
      <c r="B30" s="37"/>
    </row>
    <row r="31" spans="1:3" ht="15" customHeight="1" x14ac:dyDescent="0.25">
      <c r="B31" s="37"/>
    </row>
    <row r="32" spans="1:3" ht="15" customHeight="1" x14ac:dyDescent="0.25">
      <c r="B32" s="37"/>
    </row>
    <row r="33" spans="2:9" ht="15" customHeight="1" x14ac:dyDescent="0.25">
      <c r="B33" s="37"/>
      <c r="D33" s="37"/>
      <c r="E33" s="37"/>
      <c r="F33" s="38"/>
      <c r="G33" s="37"/>
      <c r="H33" s="37"/>
      <c r="I33" s="37"/>
    </row>
    <row r="34" spans="2:9" ht="15" customHeight="1" x14ac:dyDescent="0.25">
      <c r="B34" s="37"/>
      <c r="D34" s="37"/>
      <c r="E34" s="37"/>
      <c r="F34" s="38"/>
      <c r="G34" s="37"/>
      <c r="H34" s="37"/>
      <c r="I34" s="37"/>
    </row>
    <row r="35" spans="2:9" ht="15" customHeight="1" x14ac:dyDescent="0.25">
      <c r="B35" s="37"/>
      <c r="D35" s="37"/>
      <c r="E35" s="37"/>
      <c r="F35" s="38"/>
      <c r="G35" s="37"/>
      <c r="H35" s="37"/>
      <c r="I35" s="37"/>
    </row>
    <row r="36" spans="2:9" x14ac:dyDescent="0.25">
      <c r="B36" s="37"/>
      <c r="D36" s="37"/>
      <c r="E36" s="37"/>
      <c r="F36" s="38"/>
      <c r="G36" s="37"/>
      <c r="H36" s="37"/>
      <c r="I36" s="37"/>
    </row>
    <row r="41" spans="2:9" ht="15" customHeight="1" x14ac:dyDescent="0.25">
      <c r="B41" s="37"/>
      <c r="D41" s="37"/>
      <c r="E41" s="37"/>
      <c r="F41" s="38"/>
      <c r="G41" s="37"/>
      <c r="H41" s="37"/>
      <c r="I41" s="37"/>
    </row>
    <row r="42" spans="2:9" ht="15" customHeight="1" x14ac:dyDescent="0.25">
      <c r="B42" s="37"/>
      <c r="D42" s="37"/>
      <c r="E42" s="37"/>
      <c r="F42" s="38"/>
      <c r="G42" s="37"/>
      <c r="H42" s="37"/>
      <c r="I42" s="37"/>
    </row>
    <row r="43" spans="2:9" ht="15" customHeight="1" x14ac:dyDescent="0.25">
      <c r="B43" s="37"/>
      <c r="D43" s="37"/>
      <c r="E43" s="37"/>
      <c r="F43" s="38"/>
      <c r="G43" s="37"/>
      <c r="H43" s="37"/>
      <c r="I43" s="37"/>
    </row>
    <row r="44" spans="2:9" ht="15" customHeight="1" x14ac:dyDescent="0.25">
      <c r="B44" s="37"/>
      <c r="D44" s="37"/>
      <c r="E44" s="37"/>
      <c r="F44" s="38"/>
      <c r="G44" s="37"/>
      <c r="H44" s="37"/>
      <c r="I44" s="37"/>
    </row>
    <row r="45" spans="2:9" ht="15" customHeight="1" x14ac:dyDescent="0.25">
      <c r="B45" s="37"/>
      <c r="D45" s="37"/>
      <c r="E45" s="37"/>
      <c r="F45" s="38"/>
      <c r="G45" s="37"/>
      <c r="H45" s="37"/>
      <c r="I45" s="37"/>
    </row>
    <row r="46" spans="2:9" ht="15" customHeight="1" x14ac:dyDescent="0.25">
      <c r="B46" s="37"/>
      <c r="D46" s="37"/>
      <c r="E46" s="37"/>
      <c r="F46" s="38"/>
      <c r="G46" s="37"/>
      <c r="H46" s="37"/>
      <c r="I46" s="37"/>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H44"/>
  <sheetViews>
    <sheetView showGridLines="0" workbookViewId="0">
      <selection activeCell="D7" sqref="D7"/>
    </sheetView>
  </sheetViews>
  <sheetFormatPr baseColWidth="10" defaultColWidth="8.85546875" defaultRowHeight="15" x14ac:dyDescent="0.25"/>
  <cols>
    <col min="1" max="1" width="12.7109375" style="16" customWidth="1"/>
    <col min="2" max="2" width="82.85546875" style="1" customWidth="1"/>
    <col min="3" max="3" width="13.28515625" style="1" customWidth="1"/>
    <col min="4" max="4" width="13.28515625" style="4" customWidth="1"/>
    <col min="5" max="5" width="2.28515625" style="1" customWidth="1"/>
    <col min="6" max="7" width="13.28515625" style="1" customWidth="1"/>
    <col min="8" max="16384" width="8.85546875" style="1"/>
  </cols>
  <sheetData>
    <row r="1" spans="1:8" ht="60" customHeight="1" x14ac:dyDescent="0.25">
      <c r="A1" s="16" t="s">
        <v>96</v>
      </c>
      <c r="B1" s="37"/>
      <c r="C1" s="69"/>
      <c r="D1" s="80"/>
      <c r="E1" s="80"/>
      <c r="F1" s="80"/>
      <c r="G1" s="80"/>
      <c r="H1" s="37"/>
    </row>
    <row r="2" spans="1:8" ht="15" customHeight="1" x14ac:dyDescent="0.25">
      <c r="A2" s="14" t="s">
        <v>97</v>
      </c>
      <c r="B2" s="37"/>
      <c r="C2" s="7" t="s">
        <v>55</v>
      </c>
      <c r="D2" s="8" t="s">
        <v>71</v>
      </c>
      <c r="E2" s="39"/>
      <c r="F2" s="11" t="s">
        <v>73</v>
      </c>
      <c r="G2" s="8" t="s">
        <v>71</v>
      </c>
      <c r="H2" s="5"/>
    </row>
    <row r="3" spans="1:8" ht="15" customHeight="1" x14ac:dyDescent="0.25">
      <c r="A3" s="14" t="s">
        <v>98</v>
      </c>
      <c r="B3" s="37"/>
      <c r="C3" s="104" t="s">
        <v>56</v>
      </c>
      <c r="D3" s="105">
        <v>50</v>
      </c>
      <c r="E3" s="39"/>
      <c r="F3" s="106" t="s">
        <v>74</v>
      </c>
      <c r="G3" s="105">
        <v>50</v>
      </c>
      <c r="H3" s="5"/>
    </row>
    <row r="4" spans="1:8" ht="15" customHeight="1" x14ac:dyDescent="0.25">
      <c r="A4" s="88" t="s">
        <v>99</v>
      </c>
      <c r="B4" s="37"/>
      <c r="C4" s="104" t="s">
        <v>57</v>
      </c>
      <c r="D4" s="105">
        <v>20</v>
      </c>
      <c r="E4" s="39"/>
      <c r="F4" s="106" t="s">
        <v>75</v>
      </c>
      <c r="G4" s="105">
        <v>30</v>
      </c>
      <c r="H4" s="5"/>
    </row>
    <row r="5" spans="1:8" s="4" customFormat="1" ht="15" customHeight="1" x14ac:dyDescent="0.25">
      <c r="A5" s="88" t="s">
        <v>300</v>
      </c>
      <c r="B5" s="38"/>
      <c r="C5" s="104" t="s">
        <v>58</v>
      </c>
      <c r="D5" s="105">
        <v>60</v>
      </c>
      <c r="E5" s="39"/>
      <c r="F5" s="106" t="s">
        <v>76</v>
      </c>
      <c r="G5" s="105">
        <v>10</v>
      </c>
      <c r="H5" s="5"/>
    </row>
    <row r="6" spans="1:8" s="4" customFormat="1" ht="15" customHeight="1" x14ac:dyDescent="0.25">
      <c r="A6" s="88" t="s">
        <v>100</v>
      </c>
      <c r="B6" s="38"/>
      <c r="C6" s="104" t="s">
        <v>59</v>
      </c>
      <c r="D6" s="105">
        <v>40</v>
      </c>
      <c r="E6" s="39"/>
      <c r="F6" s="106" t="s">
        <v>77</v>
      </c>
      <c r="G6" s="105">
        <v>50</v>
      </c>
      <c r="H6" s="5"/>
    </row>
    <row r="7" spans="1:8" s="4" customFormat="1" ht="15" customHeight="1" x14ac:dyDescent="0.25">
      <c r="A7" s="89" t="s">
        <v>101</v>
      </c>
      <c r="B7" s="38"/>
      <c r="C7" s="10" t="s">
        <v>104</v>
      </c>
      <c r="D7" s="103"/>
      <c r="E7" s="39"/>
      <c r="F7" s="10" t="s">
        <v>106</v>
      </c>
      <c r="G7" s="103"/>
      <c r="H7" s="5"/>
    </row>
    <row r="8" spans="1:8" s="4" customFormat="1" ht="15" customHeight="1" x14ac:dyDescent="0.25">
      <c r="A8" s="15" t="s">
        <v>102</v>
      </c>
      <c r="B8" s="38"/>
      <c r="C8" s="38"/>
      <c r="D8" s="39"/>
      <c r="E8" s="39"/>
      <c r="F8" s="38"/>
      <c r="G8" s="39"/>
      <c r="H8" s="5"/>
    </row>
    <row r="9" spans="1:8" s="4" customFormat="1" ht="15" customHeight="1" x14ac:dyDescent="0.25">
      <c r="A9" s="15" t="s">
        <v>103</v>
      </c>
      <c r="B9" s="38"/>
      <c r="C9" s="7" t="s">
        <v>61</v>
      </c>
      <c r="D9" s="8" t="s">
        <v>71</v>
      </c>
      <c r="E9" s="39"/>
      <c r="F9" s="11" t="s">
        <v>61</v>
      </c>
      <c r="G9" s="8" t="s">
        <v>71</v>
      </c>
      <c r="H9" s="5"/>
    </row>
    <row r="10" spans="1:8" s="4" customFormat="1" ht="15" customHeight="1" x14ac:dyDescent="0.25">
      <c r="A10" s="14" t="s">
        <v>28</v>
      </c>
      <c r="B10" s="38"/>
      <c r="C10" s="104" t="s">
        <v>62</v>
      </c>
      <c r="D10" s="105">
        <v>50</v>
      </c>
      <c r="E10" s="39"/>
      <c r="F10" s="106" t="s">
        <v>62</v>
      </c>
      <c r="G10" s="105">
        <v>50</v>
      </c>
      <c r="H10" s="5"/>
    </row>
    <row r="11" spans="1:8" s="4" customFormat="1" ht="15" customHeight="1" x14ac:dyDescent="0.25">
      <c r="A11" s="89" t="s">
        <v>271</v>
      </c>
      <c r="B11" s="38"/>
      <c r="C11" s="104" t="s">
        <v>63</v>
      </c>
      <c r="D11" s="105">
        <v>100</v>
      </c>
      <c r="E11" s="39"/>
      <c r="F11" s="106" t="s">
        <v>63</v>
      </c>
      <c r="G11" s="105">
        <v>100</v>
      </c>
      <c r="H11" s="5"/>
    </row>
    <row r="12" spans="1:8" s="4" customFormat="1" ht="15" customHeight="1" x14ac:dyDescent="0.25">
      <c r="A12" s="15"/>
      <c r="B12" s="38"/>
      <c r="C12" s="104" t="s">
        <v>64</v>
      </c>
      <c r="D12" s="105">
        <v>40</v>
      </c>
      <c r="E12" s="39"/>
      <c r="F12" s="106" t="s">
        <v>64</v>
      </c>
      <c r="G12" s="105">
        <v>40</v>
      </c>
      <c r="H12" s="5"/>
    </row>
    <row r="13" spans="1:8" s="4" customFormat="1" ht="15" customHeight="1" x14ac:dyDescent="0.25">
      <c r="A13" s="15"/>
      <c r="B13" s="38"/>
      <c r="C13" s="104" t="s">
        <v>65</v>
      </c>
      <c r="D13" s="105">
        <v>50</v>
      </c>
      <c r="E13" s="39"/>
      <c r="F13" s="106" t="s">
        <v>65</v>
      </c>
      <c r="G13" s="105">
        <v>50</v>
      </c>
      <c r="H13" s="5"/>
    </row>
    <row r="14" spans="1:8" s="4" customFormat="1" ht="15" customHeight="1" x14ac:dyDescent="0.25">
      <c r="A14" s="15"/>
      <c r="B14" s="38"/>
      <c r="C14" s="104" t="s">
        <v>66</v>
      </c>
      <c r="D14" s="105">
        <v>20</v>
      </c>
      <c r="E14" s="39"/>
      <c r="F14" s="106" t="s">
        <v>66</v>
      </c>
      <c r="G14" s="105">
        <v>20</v>
      </c>
      <c r="H14" s="38"/>
    </row>
    <row r="15" spans="1:8" s="4" customFormat="1" ht="15" customHeight="1" x14ac:dyDescent="0.25">
      <c r="A15" s="16"/>
      <c r="B15" s="38"/>
      <c r="C15" s="10" t="s">
        <v>105</v>
      </c>
      <c r="D15" s="103"/>
      <c r="E15" s="39"/>
      <c r="F15" s="10"/>
      <c r="G15" s="103">
        <f>MIN(G10:G14,10)</f>
        <v>10</v>
      </c>
      <c r="H15" s="38"/>
    </row>
    <row r="16" spans="1:8" s="4" customFormat="1" ht="15" customHeight="1" x14ac:dyDescent="0.25">
      <c r="A16" s="16"/>
      <c r="B16" s="38"/>
      <c r="C16" s="38"/>
      <c r="D16" s="38"/>
      <c r="E16" s="38"/>
      <c r="F16" s="38"/>
      <c r="G16" s="38"/>
      <c r="H16" s="38"/>
    </row>
    <row r="17" spans="1:1" s="4" customFormat="1" ht="15" customHeight="1" x14ac:dyDescent="0.25">
      <c r="A17" s="16"/>
    </row>
    <row r="18" spans="1:1" s="4" customFormat="1" ht="15" customHeight="1" x14ac:dyDescent="0.25">
      <c r="A18" s="17"/>
    </row>
    <row r="19" spans="1:1" s="4" customFormat="1" ht="15" customHeight="1" x14ac:dyDescent="0.25">
      <c r="A19" s="14"/>
    </row>
    <row r="20" spans="1:1" s="4" customFormat="1" ht="15" customHeight="1" x14ac:dyDescent="0.25">
      <c r="A20" s="16"/>
    </row>
    <row r="21" spans="1:1" s="4" customFormat="1" ht="15" customHeight="1" x14ac:dyDescent="0.25">
      <c r="A21" s="14"/>
    </row>
    <row r="22" spans="1:1" s="4" customFormat="1" ht="15" customHeight="1" x14ac:dyDescent="0.25">
      <c r="A22" s="14"/>
    </row>
    <row r="23" spans="1:1" s="4" customFormat="1" ht="15" customHeight="1" x14ac:dyDescent="0.25">
      <c r="A23" s="14"/>
    </row>
    <row r="24" spans="1:1" s="4" customFormat="1" ht="15" customHeight="1" x14ac:dyDescent="0.25">
      <c r="A24" s="14"/>
    </row>
    <row r="25" spans="1:1" s="4" customFormat="1" ht="15" customHeight="1" x14ac:dyDescent="0.25">
      <c r="A25" s="14"/>
    </row>
    <row r="27" spans="1:1" ht="15" customHeight="1" x14ac:dyDescent="0.25"/>
    <row r="28" spans="1:1" ht="15" customHeight="1" x14ac:dyDescent="0.25"/>
    <row r="29" spans="1:1" ht="15" customHeight="1" x14ac:dyDescent="0.25"/>
    <row r="30" spans="1:1" ht="15" customHeight="1" x14ac:dyDescent="0.25"/>
    <row r="31" spans="1:1" ht="15" customHeight="1" x14ac:dyDescent="0.25"/>
    <row r="32" spans="1:1" ht="15" customHeight="1" x14ac:dyDescent="0.25"/>
    <row r="33" spans="3:7" ht="15" customHeight="1" x14ac:dyDescent="0.25">
      <c r="C33" s="37"/>
      <c r="D33" s="38"/>
      <c r="E33" s="37"/>
      <c r="F33" s="37"/>
      <c r="G33" s="37"/>
    </row>
    <row r="39" spans="3:7" ht="15" customHeight="1" x14ac:dyDescent="0.25">
      <c r="C39" s="37"/>
      <c r="D39" s="38"/>
      <c r="E39" s="37"/>
      <c r="F39" s="37"/>
      <c r="G39" s="37"/>
    </row>
    <row r="40" spans="3:7" ht="15" customHeight="1" x14ac:dyDescent="0.25">
      <c r="C40" s="37"/>
      <c r="D40" s="38"/>
      <c r="E40" s="37"/>
      <c r="F40" s="37"/>
      <c r="G40" s="37"/>
    </row>
    <row r="41" spans="3:7" ht="15" customHeight="1" x14ac:dyDescent="0.25">
      <c r="C41" s="37"/>
      <c r="D41" s="38"/>
      <c r="E41" s="37"/>
      <c r="F41" s="37"/>
      <c r="G41" s="37"/>
    </row>
    <row r="42" spans="3:7" ht="15" customHeight="1" x14ac:dyDescent="0.25">
      <c r="C42" s="37"/>
      <c r="D42" s="38"/>
      <c r="E42" s="37"/>
      <c r="F42" s="37"/>
      <c r="G42" s="37"/>
    </row>
    <row r="43" spans="3:7" ht="15" customHeight="1" x14ac:dyDescent="0.25">
      <c r="C43" s="37"/>
      <c r="D43" s="38"/>
      <c r="E43" s="37"/>
      <c r="F43" s="37"/>
      <c r="G43" s="37"/>
    </row>
    <row r="44" spans="3:7" ht="15" customHeight="1" x14ac:dyDescent="0.25">
      <c r="C44" s="37"/>
      <c r="D44" s="38"/>
      <c r="E44" s="37"/>
      <c r="F44" s="37"/>
      <c r="G44" s="3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47"/>
  <sheetViews>
    <sheetView showGridLines="0" showZeros="0" workbookViewId="0">
      <selection activeCell="D6" sqref="D6"/>
    </sheetView>
  </sheetViews>
  <sheetFormatPr baseColWidth="10" defaultColWidth="9.140625" defaultRowHeight="15" x14ac:dyDescent="0.25"/>
  <cols>
    <col min="1" max="1" width="12.7109375" customWidth="1"/>
    <col min="2" max="2" width="82.85546875" customWidth="1"/>
    <col min="3" max="3" width="24.28515625" bestFit="1" customWidth="1"/>
    <col min="4" max="4" width="15.140625" customWidth="1"/>
  </cols>
  <sheetData>
    <row r="1" spans="1:6" ht="60" customHeight="1" x14ac:dyDescent="0.25">
      <c r="A1" s="25" t="s">
        <v>107</v>
      </c>
    </row>
    <row r="2" spans="1:6" x14ac:dyDescent="0.25">
      <c r="A2" s="25" t="s">
        <v>108</v>
      </c>
    </row>
    <row r="3" spans="1:6" ht="33" x14ac:dyDescent="0.25">
      <c r="A3" s="25" t="s">
        <v>109</v>
      </c>
      <c r="C3" s="69"/>
      <c r="D3" s="81"/>
    </row>
    <row r="4" spans="1:6" ht="15" customHeight="1" x14ac:dyDescent="0.25">
      <c r="A4" s="27" t="s">
        <v>273</v>
      </c>
    </row>
    <row r="5" spans="1:6" x14ac:dyDescent="0.25">
      <c r="A5" s="25" t="s">
        <v>110</v>
      </c>
      <c r="C5" s="130" t="s">
        <v>107</v>
      </c>
      <c r="D5" s="130"/>
    </row>
    <row r="6" spans="1:6" ht="16.5" customHeight="1" x14ac:dyDescent="0.3">
      <c r="A6" s="27" t="s">
        <v>274</v>
      </c>
      <c r="C6" s="97" t="s">
        <v>119</v>
      </c>
      <c r="D6" s="117"/>
      <c r="F6" s="90" t="str">
        <f ca="1">IF(D6=TODAY(),"¡Eso es!","")</f>
        <v/>
      </c>
    </row>
    <row r="7" spans="1:6" ht="16.5" customHeight="1" thickBot="1" x14ac:dyDescent="0.3">
      <c r="A7" s="27" t="s">
        <v>272</v>
      </c>
      <c r="C7" s="97" t="s">
        <v>120</v>
      </c>
      <c r="D7" s="117"/>
    </row>
    <row r="8" spans="1:6" ht="16.5" customHeight="1" thickTop="1" thickBot="1" x14ac:dyDescent="0.3">
      <c r="A8" s="25" t="s">
        <v>111</v>
      </c>
      <c r="C8" s="97" t="s">
        <v>121</v>
      </c>
      <c r="D8" s="107">
        <f>D7-D6</f>
        <v>0</v>
      </c>
    </row>
    <row r="9" spans="1:6" ht="15.75" thickTop="1" x14ac:dyDescent="0.25">
      <c r="A9" s="25" t="s">
        <v>112</v>
      </c>
    </row>
    <row r="10" spans="1:6" ht="15" customHeight="1" thickBot="1" x14ac:dyDescent="0.3">
      <c r="A10" s="27" t="s">
        <v>113</v>
      </c>
      <c r="C10" s="97" t="s">
        <v>122</v>
      </c>
      <c r="D10" s="108"/>
    </row>
    <row r="11" spans="1:6" ht="15" customHeight="1" thickTop="1" thickBot="1" x14ac:dyDescent="0.3">
      <c r="A11" s="27" t="s">
        <v>114</v>
      </c>
      <c r="C11" s="97" t="s">
        <v>123</v>
      </c>
      <c r="D11" s="118">
        <f>D6+D10</f>
        <v>0</v>
      </c>
    </row>
    <row r="12" spans="1:6" ht="15.75" thickTop="1" x14ac:dyDescent="0.25">
      <c r="A12" s="25" t="s">
        <v>115</v>
      </c>
    </row>
    <row r="13" spans="1:6" x14ac:dyDescent="0.25">
      <c r="A13" s="25" t="s">
        <v>21</v>
      </c>
    </row>
    <row r="14" spans="1:6" x14ac:dyDescent="0.25">
      <c r="A14" s="25" t="s">
        <v>22</v>
      </c>
    </row>
    <row r="15" spans="1:6" x14ac:dyDescent="0.25">
      <c r="A15" s="25" t="s">
        <v>23</v>
      </c>
    </row>
    <row r="16" spans="1:6" x14ac:dyDescent="0.25">
      <c r="A16" s="25" t="s">
        <v>116</v>
      </c>
    </row>
    <row r="17" spans="1:4" x14ac:dyDescent="0.25">
      <c r="A17" s="25" t="s">
        <v>117</v>
      </c>
    </row>
    <row r="18" spans="1:4" x14ac:dyDescent="0.25">
      <c r="A18" s="25" t="s">
        <v>118</v>
      </c>
    </row>
    <row r="19" spans="1:4" x14ac:dyDescent="0.25">
      <c r="A19" s="25" t="s">
        <v>28</v>
      </c>
    </row>
    <row r="25" spans="1:4" ht="15" customHeight="1" x14ac:dyDescent="0.25">
      <c r="C25" s="69"/>
      <c r="D25" s="81"/>
    </row>
    <row r="27" spans="1:4" x14ac:dyDescent="0.25">
      <c r="C27" s="130" t="s">
        <v>111</v>
      </c>
      <c r="D27" s="130"/>
    </row>
    <row r="28" spans="1:4" x14ac:dyDescent="0.25">
      <c r="C28" s="97" t="s">
        <v>124</v>
      </c>
      <c r="D28" s="120"/>
    </row>
    <row r="31" spans="1:4" x14ac:dyDescent="0.25">
      <c r="C31" s="130" t="s">
        <v>125</v>
      </c>
      <c r="D31" s="130"/>
    </row>
    <row r="32" spans="1:4" x14ac:dyDescent="0.25">
      <c r="C32" s="97" t="s">
        <v>126</v>
      </c>
      <c r="D32" s="121">
        <v>0.33333333333333331</v>
      </c>
    </row>
    <row r="33" spans="3:4" x14ac:dyDescent="0.25">
      <c r="C33" s="129" t="s">
        <v>127</v>
      </c>
      <c r="D33" s="121">
        <v>0.5</v>
      </c>
    </row>
    <row r="34" spans="3:4" x14ac:dyDescent="0.25">
      <c r="C34" s="129" t="s">
        <v>128</v>
      </c>
      <c r="D34" s="121">
        <v>0.54166666666666663</v>
      </c>
    </row>
    <row r="35" spans="3:4" ht="15.75" thickBot="1" x14ac:dyDescent="0.3">
      <c r="C35" s="97" t="s">
        <v>129</v>
      </c>
      <c r="D35" s="121">
        <v>0.70833333333333337</v>
      </c>
    </row>
    <row r="36" spans="3:4" ht="16.5" thickTop="1" thickBot="1" x14ac:dyDescent="0.3">
      <c r="C36" s="97" t="s">
        <v>130</v>
      </c>
      <c r="D36" s="107">
        <f>((D35-D32)-(D34-D33))*24</f>
        <v>8.0000000000000018</v>
      </c>
    </row>
    <row r="37" spans="3:4" ht="15.75" thickTop="1" x14ac:dyDescent="0.25"/>
    <row r="45" spans="3:4" x14ac:dyDescent="0.25">
      <c r="C45" s="131" t="s">
        <v>131</v>
      </c>
      <c r="D45" s="131"/>
    </row>
    <row r="46" spans="3:4" x14ac:dyDescent="0.25">
      <c r="C46" s="109" t="s">
        <v>132</v>
      </c>
      <c r="D46" s="119">
        <v>43005</v>
      </c>
    </row>
    <row r="47" spans="3:4" x14ac:dyDescent="0.25">
      <c r="C47" s="109" t="s">
        <v>133</v>
      </c>
      <c r="D47" s="122">
        <v>0.36944444444444446</v>
      </c>
    </row>
  </sheetData>
  <mergeCells count="4">
    <mergeCell ref="C27:D27"/>
    <mergeCell ref="C31:D31"/>
    <mergeCell ref="C45:D45"/>
    <mergeCell ref="C5:D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37"/>
  <sheetViews>
    <sheetView showGridLines="0" zoomScaleNormal="100" workbookViewId="0">
      <selection activeCell="E3" sqref="E3"/>
    </sheetView>
  </sheetViews>
  <sheetFormatPr baseColWidth="10" defaultColWidth="9.140625" defaultRowHeight="15" x14ac:dyDescent="0.25"/>
  <cols>
    <col min="1" max="1" width="12.7109375" style="25" customWidth="1"/>
    <col min="2" max="2" width="82.85546875" customWidth="1"/>
    <col min="3" max="3" width="15.42578125" customWidth="1"/>
    <col min="4" max="4" width="15" customWidth="1"/>
    <col min="5" max="5" width="21" bestFit="1" customWidth="1"/>
    <col min="6" max="6" width="18.28515625" customWidth="1"/>
  </cols>
  <sheetData>
    <row r="1" spans="1:6" ht="60" customHeight="1" x14ac:dyDescent="0.25">
      <c r="A1" s="25" t="s">
        <v>134</v>
      </c>
      <c r="C1" s="69"/>
      <c r="D1" s="81"/>
      <c r="E1" s="81"/>
      <c r="F1" s="81"/>
    </row>
    <row r="2" spans="1:6" x14ac:dyDescent="0.25">
      <c r="A2" s="25" t="s">
        <v>135</v>
      </c>
      <c r="C2" s="7" t="s">
        <v>143</v>
      </c>
      <c r="D2" s="7" t="s">
        <v>155</v>
      </c>
      <c r="E2" s="7" t="s">
        <v>164</v>
      </c>
      <c r="F2" s="7" t="s">
        <v>165</v>
      </c>
    </row>
    <row r="3" spans="1:6" x14ac:dyDescent="0.25">
      <c r="A3" s="25" t="s">
        <v>136</v>
      </c>
      <c r="C3" s="97" t="s">
        <v>144</v>
      </c>
      <c r="D3" s="97" t="s">
        <v>156</v>
      </c>
      <c r="E3" s="108" t="str">
        <f>D3&amp;", "&amp;C3</f>
        <v>Rodríguez, Marina</v>
      </c>
      <c r="F3" s="55" t="str">
        <f>C3&amp;" "&amp;D3</f>
        <v>Marina Rodríguez</v>
      </c>
    </row>
    <row r="4" spans="1:6" ht="15" customHeight="1" x14ac:dyDescent="0.25">
      <c r="A4" s="27" t="s">
        <v>275</v>
      </c>
      <c r="C4" s="97" t="s">
        <v>145</v>
      </c>
      <c r="D4" s="97" t="s">
        <v>157</v>
      </c>
      <c r="E4" s="108"/>
      <c r="F4" s="55"/>
    </row>
    <row r="5" spans="1:6" x14ac:dyDescent="0.25">
      <c r="A5" s="25" t="s">
        <v>137</v>
      </c>
      <c r="C5" s="97" t="s">
        <v>146</v>
      </c>
      <c r="D5" s="97" t="s">
        <v>158</v>
      </c>
      <c r="E5" s="108"/>
      <c r="F5" s="55"/>
    </row>
    <row r="6" spans="1:6" x14ac:dyDescent="0.25">
      <c r="A6" s="25" t="s">
        <v>10</v>
      </c>
      <c r="C6" s="97" t="s">
        <v>147</v>
      </c>
      <c r="D6" s="97" t="s">
        <v>159</v>
      </c>
      <c r="E6" s="108"/>
      <c r="F6" s="55"/>
    </row>
    <row r="7" spans="1:6" x14ac:dyDescent="0.25">
      <c r="A7" s="25" t="s">
        <v>22</v>
      </c>
      <c r="C7" s="97" t="s">
        <v>148</v>
      </c>
      <c r="D7" s="97" t="s">
        <v>160</v>
      </c>
      <c r="E7" s="108"/>
      <c r="F7" s="55"/>
    </row>
    <row r="8" spans="1:6" x14ac:dyDescent="0.25">
      <c r="A8" s="25" t="s">
        <v>138</v>
      </c>
      <c r="C8" s="97" t="s">
        <v>149</v>
      </c>
      <c r="D8" s="97" t="s">
        <v>161</v>
      </c>
      <c r="E8" s="108"/>
      <c r="F8" s="55"/>
    </row>
    <row r="9" spans="1:6" x14ac:dyDescent="0.25">
      <c r="A9" s="25" t="s">
        <v>139</v>
      </c>
      <c r="C9" s="97" t="s">
        <v>150</v>
      </c>
      <c r="D9" s="97" t="s">
        <v>162</v>
      </c>
      <c r="E9" s="108"/>
      <c r="F9" s="55"/>
    </row>
    <row r="10" spans="1:6" ht="15" customHeight="1" x14ac:dyDescent="0.25">
      <c r="A10" s="27" t="s">
        <v>276</v>
      </c>
      <c r="C10" s="97" t="s">
        <v>151</v>
      </c>
      <c r="D10" s="97" t="s">
        <v>163</v>
      </c>
      <c r="E10" s="108"/>
      <c r="F10" s="55"/>
    </row>
    <row r="11" spans="1:6" ht="15" customHeight="1" x14ac:dyDescent="0.25">
      <c r="A11" s="27" t="s">
        <v>277</v>
      </c>
    </row>
    <row r="12" spans="1:6" ht="15" customHeight="1" x14ac:dyDescent="0.25">
      <c r="A12" s="27" t="s">
        <v>278</v>
      </c>
    </row>
    <row r="13" spans="1:6" ht="15" customHeight="1" x14ac:dyDescent="0.25">
      <c r="A13" s="27" t="s">
        <v>140</v>
      </c>
    </row>
    <row r="14" spans="1:6" x14ac:dyDescent="0.25">
      <c r="A14" s="25" t="s">
        <v>23</v>
      </c>
    </row>
    <row r="15" spans="1:6" x14ac:dyDescent="0.25">
      <c r="A15" s="25" t="s">
        <v>141</v>
      </c>
    </row>
    <row r="16" spans="1:6" x14ac:dyDescent="0.25">
      <c r="A16" s="25" t="s">
        <v>142</v>
      </c>
    </row>
    <row r="17" spans="1:4" x14ac:dyDescent="0.25">
      <c r="A17" s="25" t="s">
        <v>28</v>
      </c>
    </row>
    <row r="21" spans="1:4" x14ac:dyDescent="0.25">
      <c r="D21" s="12"/>
    </row>
    <row r="27" spans="1:4" x14ac:dyDescent="0.25">
      <c r="C27" s="130" t="s">
        <v>152</v>
      </c>
      <c r="D27" s="130"/>
    </row>
    <row r="28" spans="1:4" x14ac:dyDescent="0.25">
      <c r="C28" s="97" t="s">
        <v>119</v>
      </c>
      <c r="D28" s="117">
        <f ca="1">TODAY()</f>
        <v>44748</v>
      </c>
    </row>
    <row r="29" spans="1:4" x14ac:dyDescent="0.25">
      <c r="C29" s="97" t="s">
        <v>124</v>
      </c>
      <c r="D29" s="123">
        <f ca="1">NOW()</f>
        <v>44748.469539120371</v>
      </c>
    </row>
    <row r="31" spans="1:4" x14ac:dyDescent="0.25">
      <c r="C31" s="131" t="s">
        <v>153</v>
      </c>
      <c r="D31" s="131"/>
    </row>
    <row r="32" spans="1:4" x14ac:dyDescent="0.25">
      <c r="C32" s="97" t="str">
        <f ca="1">C28&amp;" "&amp;D28</f>
        <v>Fecha de hoy: 44748</v>
      </c>
      <c r="D32" s="97"/>
    </row>
    <row r="33" spans="3:4" x14ac:dyDescent="0.25">
      <c r="C33" s="97" t="str">
        <f ca="1">C29&amp;" "&amp;D29</f>
        <v>Hora actual: 44748,4695391204</v>
      </c>
      <c r="D33" s="97"/>
    </row>
    <row r="35" spans="3:4" x14ac:dyDescent="0.25">
      <c r="C35" s="132" t="s">
        <v>154</v>
      </c>
      <c r="D35" s="132"/>
    </row>
    <row r="36" spans="3:4" x14ac:dyDescent="0.25">
      <c r="C36" s="55" t="str">
        <f ca="1">C28 &amp;" "&amp; TEXT(D28,"DD-MM-AAAA")</f>
        <v>Fecha de hoy: 06-07-miércoles</v>
      </c>
      <c r="D36" s="55"/>
    </row>
    <row r="37" spans="3:4" x14ac:dyDescent="0.25">
      <c r="C37" s="55" t="str">
        <f ca="1">C29&amp;" "&amp;TEXT(D29,"H:MM")</f>
        <v>Hora actual: 11:16</v>
      </c>
      <c r="D37" s="55"/>
    </row>
  </sheetData>
  <mergeCells count="3">
    <mergeCell ref="C27:D27"/>
    <mergeCell ref="C31:D31"/>
    <mergeCell ref="C35:D3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37"/>
  <sheetViews>
    <sheetView showGridLines="0" workbookViewId="0">
      <selection activeCell="D9" sqref="D9"/>
    </sheetView>
  </sheetViews>
  <sheetFormatPr baseColWidth="10" defaultColWidth="9.140625" defaultRowHeight="15" x14ac:dyDescent="0.25"/>
  <cols>
    <col min="1" max="1" width="12.7109375" customWidth="1"/>
    <col min="2" max="2" width="82.85546875" customWidth="1"/>
    <col min="3" max="3" width="17.140625" customWidth="1"/>
    <col min="4" max="4" width="28.140625" customWidth="1"/>
  </cols>
  <sheetData>
    <row r="1" spans="1:6" ht="60" customHeight="1" x14ac:dyDescent="0.25">
      <c r="A1" s="25" t="s">
        <v>166</v>
      </c>
      <c r="D1" s="81"/>
    </row>
    <row r="2" spans="1:6" x14ac:dyDescent="0.25">
      <c r="A2" s="25" t="s">
        <v>167</v>
      </c>
      <c r="E2" s="30"/>
      <c r="F2" s="30"/>
    </row>
    <row r="3" spans="1:6" ht="15" customHeight="1" x14ac:dyDescent="0.25">
      <c r="A3" s="27" t="s">
        <v>279</v>
      </c>
      <c r="E3" s="30"/>
      <c r="F3" s="30"/>
    </row>
    <row r="4" spans="1:6" ht="15" customHeight="1" x14ac:dyDescent="0.25">
      <c r="A4" s="27" t="s">
        <v>168</v>
      </c>
      <c r="E4" s="30"/>
      <c r="F4" s="30"/>
    </row>
    <row r="5" spans="1:6" ht="15" customHeight="1" x14ac:dyDescent="0.25">
      <c r="A5" s="27" t="s">
        <v>280</v>
      </c>
      <c r="C5" s="91"/>
      <c r="E5" s="30"/>
      <c r="F5" s="30"/>
    </row>
    <row r="6" spans="1:6" ht="15" customHeight="1" x14ac:dyDescent="0.25">
      <c r="A6" s="27" t="s">
        <v>281</v>
      </c>
      <c r="E6" s="30"/>
      <c r="F6" s="30"/>
    </row>
    <row r="7" spans="1:6" x14ac:dyDescent="0.25">
      <c r="A7" s="25" t="s">
        <v>169</v>
      </c>
      <c r="C7" s="30"/>
      <c r="D7" s="30"/>
      <c r="E7" s="30"/>
      <c r="F7" s="30"/>
    </row>
    <row r="8" spans="1:6" x14ac:dyDescent="0.25">
      <c r="A8" s="25" t="s">
        <v>22</v>
      </c>
      <c r="C8" s="133" t="s">
        <v>166</v>
      </c>
      <c r="D8" s="133"/>
    </row>
    <row r="9" spans="1:6" x14ac:dyDescent="0.25">
      <c r="A9" s="25" t="s">
        <v>170</v>
      </c>
      <c r="C9" s="110" t="s">
        <v>177</v>
      </c>
      <c r="D9" s="47"/>
    </row>
    <row r="10" spans="1:6" x14ac:dyDescent="0.25">
      <c r="A10" s="25" t="s">
        <v>171</v>
      </c>
      <c r="C10" s="110" t="s">
        <v>178</v>
      </c>
      <c r="D10" s="47"/>
    </row>
    <row r="11" spans="1:6" ht="15" customHeight="1" thickBot="1" x14ac:dyDescent="0.3">
      <c r="A11" s="27" t="s">
        <v>282</v>
      </c>
      <c r="C11" s="30"/>
      <c r="D11" s="30"/>
    </row>
    <row r="12" spans="1:6" ht="15" customHeight="1" thickTop="1" thickBot="1" x14ac:dyDescent="0.3">
      <c r="A12" s="27" t="s">
        <v>283</v>
      </c>
      <c r="C12" s="53">
        <v>50</v>
      </c>
      <c r="D12" s="47" t="str">
        <f>IF(C12&lt;100,"Menor que 100","Mayor o igual a 100")</f>
        <v>Menor que 100</v>
      </c>
    </row>
    <row r="13" spans="1:6" ht="15" customHeight="1" thickTop="1" x14ac:dyDescent="0.25">
      <c r="A13" s="27" t="s">
        <v>268</v>
      </c>
    </row>
    <row r="14" spans="1:6" x14ac:dyDescent="0.25">
      <c r="A14" s="25" t="s">
        <v>172</v>
      </c>
    </row>
    <row r="15" spans="1:6" ht="15" customHeight="1" x14ac:dyDescent="0.25">
      <c r="A15" s="27" t="s">
        <v>173</v>
      </c>
    </row>
    <row r="16" spans="1:6" x14ac:dyDescent="0.25">
      <c r="A16" s="25" t="s">
        <v>21</v>
      </c>
    </row>
    <row r="17" spans="1:6" x14ac:dyDescent="0.25">
      <c r="A17" s="25" t="s">
        <v>22</v>
      </c>
    </row>
    <row r="18" spans="1:6" x14ac:dyDescent="0.25">
      <c r="A18" s="25" t="s">
        <v>23</v>
      </c>
      <c r="C18" s="12"/>
    </row>
    <row r="19" spans="1:6" x14ac:dyDescent="0.25">
      <c r="A19" s="25" t="s">
        <v>174</v>
      </c>
    </row>
    <row r="20" spans="1:6" x14ac:dyDescent="0.25">
      <c r="A20" s="25" t="s">
        <v>175</v>
      </c>
    </row>
    <row r="21" spans="1:6" x14ac:dyDescent="0.25">
      <c r="A21" s="25" t="s">
        <v>176</v>
      </c>
    </row>
    <row r="22" spans="1:6" x14ac:dyDescent="0.25">
      <c r="A22" s="25" t="s">
        <v>28</v>
      </c>
    </row>
    <row r="26" spans="1:6" ht="15.75" thickBot="1" x14ac:dyDescent="0.3"/>
    <row r="27" spans="1:6" ht="15.75" thickBot="1" x14ac:dyDescent="0.3">
      <c r="C27" s="62" t="s">
        <v>61</v>
      </c>
      <c r="D27" s="63" t="s">
        <v>181</v>
      </c>
      <c r="E27" s="63" t="s">
        <v>185</v>
      </c>
      <c r="F27" s="63" t="s">
        <v>184</v>
      </c>
    </row>
    <row r="28" spans="1:6" x14ac:dyDescent="0.25">
      <c r="C28" s="64" t="s">
        <v>179</v>
      </c>
      <c r="D28" s="64">
        <v>2</v>
      </c>
      <c r="E28" s="124">
        <v>9.7607115856835538</v>
      </c>
      <c r="F28" s="124">
        <f>'Instrucciones SI'!$E$28:$E$29*'Instrucciones SI'!$D$28:$D$29</f>
        <v>19.521423171367108</v>
      </c>
    </row>
    <row r="29" spans="1:6" ht="15.75" thickBot="1" x14ac:dyDescent="0.3">
      <c r="C29" s="56" t="s">
        <v>180</v>
      </c>
      <c r="D29" s="56">
        <v>3</v>
      </c>
      <c r="E29" s="125">
        <v>3.4189202461080024</v>
      </c>
      <c r="F29" s="125">
        <f>'Instrucciones SI'!$E$28:$E$29*'Instrucciones SI'!$D$28:$D$29</f>
        <v>10.256760738324008</v>
      </c>
    </row>
    <row r="30" spans="1:6" x14ac:dyDescent="0.25">
      <c r="C30" s="30"/>
      <c r="D30" s="30"/>
      <c r="E30" s="30"/>
      <c r="F30" s="30"/>
    </row>
    <row r="31" spans="1:6" x14ac:dyDescent="0.25">
      <c r="C31" s="30"/>
      <c r="D31" s="30" t="s">
        <v>182</v>
      </c>
      <c r="E31" s="126">
        <f>SUM('Instrucciones SI'!$E$28:$E$29)</f>
        <v>13.179631831791557</v>
      </c>
      <c r="F31" s="126">
        <f>SUM('Instrucciones SI'!F28:F29)</f>
        <v>29.778183909691116</v>
      </c>
    </row>
    <row r="32" spans="1:6" ht="15.75" thickBot="1" x14ac:dyDescent="0.3">
      <c r="C32" s="30"/>
      <c r="D32" s="30"/>
      <c r="E32" s="30"/>
      <c r="F32" s="30"/>
    </row>
    <row r="33" spans="3:6" ht="16.5" thickTop="1" thickBot="1" x14ac:dyDescent="0.3">
      <c r="C33" s="30"/>
      <c r="D33" s="30" t="s">
        <v>183</v>
      </c>
      <c r="E33" s="53" t="s">
        <v>186</v>
      </c>
      <c r="F33" s="127">
        <f>IF(E33="Sí",F31*Impuesto_sobre_las_ventas,0)</f>
        <v>2.456700172549517</v>
      </c>
    </row>
    <row r="34" spans="3:6" ht="16.5" thickTop="1" thickBot="1" x14ac:dyDescent="0.3">
      <c r="C34" s="30"/>
      <c r="D34" s="30"/>
      <c r="E34" s="30"/>
      <c r="F34" s="30"/>
    </row>
    <row r="35" spans="3:6" ht="16.5" thickTop="1" thickBot="1" x14ac:dyDescent="0.3">
      <c r="C35" s="30"/>
      <c r="D35" s="30" t="s">
        <v>303</v>
      </c>
      <c r="E35" s="53" t="s">
        <v>186</v>
      </c>
      <c r="F35" s="127">
        <f>IF(E35="Sí",SUM(D28:D29)*1.25,0)</f>
        <v>6.25</v>
      </c>
    </row>
    <row r="36" spans="3:6" ht="15.75" thickTop="1" x14ac:dyDescent="0.25"/>
    <row r="37" spans="3:6" x14ac:dyDescent="0.25">
      <c r="D37" s="30" t="s">
        <v>184</v>
      </c>
      <c r="E37" s="30"/>
      <c r="F37" s="126">
        <f>SUM(F33,F31,F35)</f>
        <v>38.484884082240633</v>
      </c>
    </row>
  </sheetData>
  <mergeCells count="1">
    <mergeCell ref="C8:D8"/>
  </mergeCells>
  <dataValidations count="1">
    <dataValidation type="list" allowBlank="1" showInputMessage="1" showErrorMessage="1" sqref="E33 E35" xr:uid="{00000000-0002-0000-0700-000000000000}">
      <formula1>"Sí,No"</formula1>
    </dataValidation>
  </dataValidations>
  <hyperlinks>
    <hyperlink ref="M25" r:id="rId1" display="https://support.office.com/en-us/article/IF-function-69AED7C9-4E8A-4755-A9BC-AA8BBFF73BE2" xr:uid="{00000000-0004-0000-0700-000000000000}"/>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48"/>
  <sheetViews>
    <sheetView showGridLines="0" zoomScaleNormal="100" workbookViewId="0">
      <selection activeCell="D22" sqref="D22"/>
    </sheetView>
  </sheetViews>
  <sheetFormatPr baseColWidth="10" defaultColWidth="8.85546875" defaultRowHeight="15" customHeight="1" x14ac:dyDescent="0.25"/>
  <cols>
    <col min="1" max="1" width="12.7109375" style="9" customWidth="1"/>
    <col min="2" max="2" width="82.85546875" style="1" customWidth="1"/>
    <col min="3" max="3" width="13.28515625" style="1" customWidth="1"/>
    <col min="4" max="4" width="13.28515625" style="4" customWidth="1"/>
    <col min="5" max="5" width="2.28515625" style="1" customWidth="1"/>
    <col min="6" max="7" width="13.28515625" style="1" customWidth="1"/>
    <col min="8" max="16384" width="8.85546875" style="1"/>
  </cols>
  <sheetData>
    <row r="1" spans="1:7" ht="60" customHeight="1" x14ac:dyDescent="0.25">
      <c r="A1" s="9" t="s">
        <v>187</v>
      </c>
      <c r="B1" s="37"/>
      <c r="D1" s="80"/>
      <c r="E1" s="80"/>
      <c r="F1" s="80"/>
      <c r="G1" s="80"/>
    </row>
    <row r="2" spans="1:7" ht="15" customHeight="1" x14ac:dyDescent="0.25">
      <c r="A2" s="9" t="s">
        <v>188</v>
      </c>
      <c r="B2" s="37"/>
    </row>
    <row r="3" spans="1:7" ht="15" customHeight="1" x14ac:dyDescent="0.25">
      <c r="A3" s="128" t="s">
        <v>284</v>
      </c>
      <c r="B3" s="37"/>
    </row>
    <row r="4" spans="1:7" ht="15" customHeight="1" x14ac:dyDescent="0.25">
      <c r="A4" s="9" t="s">
        <v>189</v>
      </c>
      <c r="B4" s="37"/>
    </row>
    <row r="5" spans="1:7" s="4" customFormat="1" ht="15" customHeight="1" x14ac:dyDescent="0.25">
      <c r="A5" s="24" t="s">
        <v>190</v>
      </c>
      <c r="B5" s="38"/>
    </row>
    <row r="6" spans="1:7" s="4" customFormat="1" ht="15" customHeight="1" x14ac:dyDescent="0.25">
      <c r="A6" s="24" t="s">
        <v>191</v>
      </c>
      <c r="B6" s="38"/>
    </row>
    <row r="7" spans="1:7" s="4" customFormat="1" ht="15" customHeight="1" x14ac:dyDescent="0.25">
      <c r="A7" s="24" t="s">
        <v>192</v>
      </c>
      <c r="B7" s="38"/>
    </row>
    <row r="8" spans="1:7" s="4" customFormat="1" ht="15" customHeight="1" x14ac:dyDescent="0.25">
      <c r="A8" s="87" t="s">
        <v>285</v>
      </c>
      <c r="B8" s="38"/>
    </row>
    <row r="9" spans="1:7" s="4" customFormat="1" ht="15" customHeight="1" x14ac:dyDescent="0.25">
      <c r="A9" s="87" t="s">
        <v>286</v>
      </c>
      <c r="B9" s="38"/>
    </row>
    <row r="10" spans="1:7" s="4" customFormat="1" ht="15" customHeight="1" x14ac:dyDescent="0.25">
      <c r="A10" s="24" t="s">
        <v>193</v>
      </c>
      <c r="B10" s="38"/>
    </row>
    <row r="11" spans="1:7" s="4" customFormat="1" ht="15" customHeight="1" x14ac:dyDescent="0.25">
      <c r="A11" s="24" t="s">
        <v>10</v>
      </c>
      <c r="B11" s="38"/>
    </row>
    <row r="12" spans="1:7" s="4" customFormat="1" ht="15" customHeight="1" x14ac:dyDescent="0.25">
      <c r="A12" s="24" t="s">
        <v>22</v>
      </c>
      <c r="B12" s="38"/>
    </row>
    <row r="13" spans="1:7" s="4" customFormat="1" ht="15" customHeight="1" x14ac:dyDescent="0.25">
      <c r="A13" s="24" t="s">
        <v>287</v>
      </c>
      <c r="B13" s="38"/>
      <c r="C13" s="91"/>
      <c r="D13" s="94"/>
      <c r="E13" s="94"/>
      <c r="F13" s="94"/>
      <c r="G13" s="94"/>
    </row>
    <row r="14" spans="1:7" s="4" customFormat="1" ht="15" customHeight="1" x14ac:dyDescent="0.25">
      <c r="A14" s="87" t="s">
        <v>288</v>
      </c>
      <c r="B14" s="38"/>
      <c r="C14" s="94"/>
      <c r="D14" s="94"/>
      <c r="E14" s="94"/>
      <c r="F14" s="94"/>
      <c r="G14" s="94"/>
    </row>
    <row r="15" spans="1:7" s="4" customFormat="1" ht="15" customHeight="1" x14ac:dyDescent="0.25">
      <c r="A15" s="87" t="s">
        <v>289</v>
      </c>
      <c r="B15" s="38"/>
    </row>
    <row r="16" spans="1:7" s="4" customFormat="1" ht="15" customHeight="1" x14ac:dyDescent="0.25">
      <c r="A16" s="27" t="s">
        <v>290</v>
      </c>
      <c r="B16" s="38"/>
      <c r="C16" s="31" t="s">
        <v>55</v>
      </c>
      <c r="D16" s="29" t="s">
        <v>71</v>
      </c>
      <c r="E16" s="23"/>
      <c r="F16" s="28" t="s">
        <v>73</v>
      </c>
      <c r="G16" s="29" t="s">
        <v>71</v>
      </c>
    </row>
    <row r="17" spans="1:12" s="4" customFormat="1" ht="15" customHeight="1" x14ac:dyDescent="0.25">
      <c r="A17" s="24" t="s">
        <v>194</v>
      </c>
      <c r="C17" s="106" t="s">
        <v>56</v>
      </c>
      <c r="D17" s="105">
        <v>50</v>
      </c>
      <c r="E17" s="39"/>
      <c r="F17" s="106" t="s">
        <v>74</v>
      </c>
      <c r="G17" s="105">
        <v>50</v>
      </c>
      <c r="H17" s="38"/>
      <c r="I17" s="38"/>
      <c r="J17" s="38"/>
      <c r="K17" s="38"/>
      <c r="L17" s="38"/>
    </row>
    <row r="18" spans="1:12" s="4" customFormat="1" ht="15" customHeight="1" x14ac:dyDescent="0.25">
      <c r="A18" s="24" t="s">
        <v>21</v>
      </c>
      <c r="C18" s="106" t="s">
        <v>57</v>
      </c>
      <c r="D18" s="105">
        <v>20</v>
      </c>
      <c r="E18" s="39"/>
      <c r="F18" s="106" t="s">
        <v>75</v>
      </c>
      <c r="G18" s="105">
        <v>30</v>
      </c>
      <c r="H18" s="38"/>
      <c r="I18" s="38"/>
      <c r="J18" s="38"/>
      <c r="K18" s="38"/>
      <c r="L18" s="38"/>
    </row>
    <row r="19" spans="1:12" s="4" customFormat="1" ht="15" customHeight="1" x14ac:dyDescent="0.25">
      <c r="A19" s="24" t="s">
        <v>22</v>
      </c>
      <c r="C19" s="106" t="s">
        <v>58</v>
      </c>
      <c r="D19" s="105">
        <v>60</v>
      </c>
      <c r="E19" s="39"/>
      <c r="F19" s="106" t="s">
        <v>76</v>
      </c>
      <c r="G19" s="105">
        <v>10</v>
      </c>
      <c r="H19" s="38"/>
      <c r="I19" s="38"/>
      <c r="J19" s="38"/>
      <c r="K19" s="38"/>
      <c r="L19" s="38"/>
    </row>
    <row r="20" spans="1:12" s="4" customFormat="1" ht="15" customHeight="1" x14ac:dyDescent="0.25">
      <c r="A20" s="24" t="s">
        <v>23</v>
      </c>
      <c r="C20" s="106" t="s">
        <v>59</v>
      </c>
      <c r="D20" s="105">
        <v>40</v>
      </c>
      <c r="E20" s="39"/>
      <c r="F20" s="106" t="s">
        <v>77</v>
      </c>
      <c r="G20" s="105">
        <v>50</v>
      </c>
      <c r="H20" s="38"/>
      <c r="I20" s="38"/>
      <c r="J20" s="38"/>
      <c r="K20" s="38"/>
      <c r="L20" s="38"/>
    </row>
    <row r="21" spans="1:12" s="4" customFormat="1" ht="15" customHeight="1" thickBot="1" x14ac:dyDescent="0.3">
      <c r="A21" s="24" t="s">
        <v>195</v>
      </c>
      <c r="C21" s="38"/>
      <c r="D21" s="38"/>
      <c r="E21" s="38"/>
      <c r="F21" s="38"/>
      <c r="G21" s="38"/>
      <c r="H21" s="38"/>
      <c r="I21" s="38"/>
      <c r="J21" s="38"/>
      <c r="K21" s="38"/>
      <c r="L21" s="38"/>
    </row>
    <row r="22" spans="1:12" s="4" customFormat="1" ht="15" customHeight="1" thickTop="1" thickBot="1" x14ac:dyDescent="0.3">
      <c r="A22" s="24" t="s">
        <v>196</v>
      </c>
      <c r="C22" s="54" t="s">
        <v>56</v>
      </c>
      <c r="D22" s="42"/>
      <c r="E22" s="39"/>
      <c r="F22" s="54" t="s">
        <v>76</v>
      </c>
      <c r="G22" s="42"/>
      <c r="H22" s="38"/>
      <c r="I22" s="38"/>
      <c r="J22" s="38"/>
      <c r="K22" s="38"/>
      <c r="L22" s="38"/>
    </row>
    <row r="23" spans="1:12" s="4" customFormat="1" ht="15" customHeight="1" thickTop="1" x14ac:dyDescent="0.25">
      <c r="A23" s="24" t="s">
        <v>197</v>
      </c>
      <c r="C23" s="38"/>
      <c r="D23" s="39"/>
      <c r="E23" s="39"/>
      <c r="F23" s="38"/>
      <c r="G23" s="39"/>
      <c r="H23" s="38"/>
      <c r="I23" s="38"/>
      <c r="J23" s="38"/>
      <c r="K23" s="38"/>
      <c r="L23" s="38"/>
    </row>
    <row r="24" spans="1:12" s="4" customFormat="1" ht="15" customHeight="1" x14ac:dyDescent="0.25">
      <c r="A24" s="24" t="s">
        <v>198</v>
      </c>
      <c r="H24" s="38"/>
      <c r="I24" s="38"/>
      <c r="J24" s="38"/>
      <c r="K24" s="38"/>
      <c r="L24" s="38"/>
    </row>
    <row r="25" spans="1:12" s="4" customFormat="1" ht="15" customHeight="1" x14ac:dyDescent="0.25">
      <c r="A25" s="24" t="s">
        <v>28</v>
      </c>
      <c r="H25" s="38"/>
      <c r="I25" s="38"/>
      <c r="J25" s="38"/>
      <c r="K25" s="38"/>
      <c r="L25" s="38"/>
    </row>
    <row r="26" spans="1:12" ht="15" customHeight="1" x14ac:dyDescent="0.25">
      <c r="C26" s="4"/>
      <c r="E26" s="4"/>
      <c r="F26" s="4"/>
      <c r="G26" s="4"/>
      <c r="H26" s="37"/>
      <c r="I26" s="38"/>
      <c r="J26" s="38"/>
      <c r="K26" s="38"/>
      <c r="L26" s="38"/>
    </row>
    <row r="27" spans="1:12" ht="15" customHeight="1" x14ac:dyDescent="0.25">
      <c r="C27" s="4"/>
      <c r="E27" s="4"/>
      <c r="F27" s="4"/>
      <c r="G27" s="4"/>
      <c r="H27" s="37"/>
      <c r="I27" s="37"/>
      <c r="J27" s="37"/>
      <c r="K27" s="37"/>
      <c r="L27" s="37"/>
    </row>
    <row r="28" spans="1:12" ht="15" customHeight="1" x14ac:dyDescent="0.25">
      <c r="C28" s="4"/>
      <c r="E28" s="4"/>
      <c r="F28" s="4"/>
      <c r="G28" s="4"/>
      <c r="H28" s="37"/>
      <c r="I28" s="37"/>
      <c r="J28" s="37"/>
      <c r="K28" s="37"/>
      <c r="L28" s="37"/>
    </row>
    <row r="29" spans="1:12" ht="15" customHeight="1" x14ac:dyDescent="0.25">
      <c r="H29" s="37"/>
      <c r="I29" s="37"/>
      <c r="J29" s="37"/>
      <c r="K29" s="37"/>
      <c r="L29" s="37"/>
    </row>
    <row r="30" spans="1:12" ht="15" customHeight="1" x14ac:dyDescent="0.25">
      <c r="H30" s="37"/>
      <c r="I30" s="37"/>
      <c r="J30" s="37"/>
      <c r="K30" s="37"/>
      <c r="L30" s="37"/>
    </row>
    <row r="31" spans="1:12" ht="15" customHeight="1" x14ac:dyDescent="0.25">
      <c r="H31" s="37"/>
      <c r="I31" s="37"/>
      <c r="J31" s="37"/>
      <c r="K31" s="37"/>
      <c r="L31" s="37"/>
    </row>
    <row r="32" spans="1:12" ht="15" customHeight="1" x14ac:dyDescent="0.25">
      <c r="H32" s="37"/>
      <c r="I32" s="37"/>
      <c r="J32" s="37"/>
      <c r="K32" s="37"/>
      <c r="L32" s="37"/>
    </row>
    <row r="33" spans="2:7" ht="15" customHeight="1" x14ac:dyDescent="0.25">
      <c r="B33" s="37"/>
      <c r="C33" s="92"/>
      <c r="D33" s="93"/>
      <c r="E33" s="93"/>
      <c r="F33" s="93"/>
      <c r="G33" s="93"/>
    </row>
    <row r="34" spans="2:7" ht="15" customHeight="1" x14ac:dyDescent="0.25">
      <c r="B34" s="37"/>
      <c r="C34" s="93"/>
      <c r="D34" s="93"/>
      <c r="E34" s="93"/>
      <c r="F34" s="93"/>
      <c r="G34" s="93"/>
    </row>
    <row r="35" spans="2:7" ht="15" customHeight="1" x14ac:dyDescent="0.25">
      <c r="B35" s="37"/>
      <c r="C35" s="82" t="s">
        <v>94</v>
      </c>
      <c r="D35" s="80"/>
      <c r="E35" s="80"/>
      <c r="F35" s="80"/>
      <c r="G35" s="80"/>
    </row>
    <row r="36" spans="2:7" ht="15" customHeight="1" x14ac:dyDescent="0.25">
      <c r="B36" s="37"/>
      <c r="C36" s="31" t="s">
        <v>61</v>
      </c>
      <c r="D36" s="29" t="s">
        <v>71</v>
      </c>
      <c r="E36" s="23"/>
      <c r="F36" s="28" t="s">
        <v>61</v>
      </c>
      <c r="G36" s="29" t="s">
        <v>71</v>
      </c>
    </row>
    <row r="37" spans="2:7" ht="15" customHeight="1" x14ac:dyDescent="0.25">
      <c r="B37" s="37"/>
      <c r="C37" s="106" t="s">
        <v>62</v>
      </c>
      <c r="D37" s="105">
        <v>50</v>
      </c>
      <c r="E37" s="39"/>
      <c r="F37" s="106" t="s">
        <v>62</v>
      </c>
      <c r="G37" s="105">
        <v>50</v>
      </c>
    </row>
    <row r="38" spans="2:7" ht="15" customHeight="1" x14ac:dyDescent="0.25">
      <c r="B38" s="37"/>
      <c r="C38" s="106" t="s">
        <v>63</v>
      </c>
      <c r="D38" s="105">
        <v>100</v>
      </c>
      <c r="E38" s="39"/>
      <c r="F38" s="106" t="s">
        <v>63</v>
      </c>
      <c r="G38" s="105">
        <v>100</v>
      </c>
    </row>
    <row r="39" spans="2:7" ht="15" customHeight="1" x14ac:dyDescent="0.25">
      <c r="B39" s="37"/>
      <c r="C39" s="106" t="s">
        <v>64</v>
      </c>
      <c r="D39" s="105">
        <v>40</v>
      </c>
      <c r="E39" s="39"/>
      <c r="F39" s="106" t="s">
        <v>64</v>
      </c>
      <c r="G39" s="105">
        <v>40</v>
      </c>
    </row>
    <row r="40" spans="2:7" ht="15" customHeight="1" x14ac:dyDescent="0.25">
      <c r="C40" s="106" t="s">
        <v>65</v>
      </c>
      <c r="D40" s="105">
        <v>50</v>
      </c>
      <c r="E40" s="39"/>
      <c r="F40" s="106" t="s">
        <v>65</v>
      </c>
      <c r="G40" s="105">
        <v>50</v>
      </c>
    </row>
    <row r="41" spans="2:7" ht="15" customHeight="1" x14ac:dyDescent="0.25">
      <c r="C41" s="106" t="s">
        <v>66</v>
      </c>
      <c r="D41" s="105">
        <v>20</v>
      </c>
      <c r="E41" s="39"/>
      <c r="F41" s="106" t="s">
        <v>66</v>
      </c>
      <c r="G41" s="105">
        <v>20</v>
      </c>
    </row>
    <row r="42" spans="2:7" ht="15" customHeight="1" thickBot="1" x14ac:dyDescent="0.3">
      <c r="C42" s="38"/>
      <c r="D42" s="38"/>
      <c r="E42" s="38"/>
      <c r="F42" s="38"/>
      <c r="G42" s="38"/>
    </row>
    <row r="43" spans="2:7" ht="15" customHeight="1" thickTop="1" thickBot="1" x14ac:dyDescent="0.3">
      <c r="B43" s="37"/>
      <c r="C43" s="54"/>
      <c r="D43" s="42" t="e">
        <f>VLOOKUP(C43,C37:D41,2,FALSE)</f>
        <v>#N/A</v>
      </c>
      <c r="E43" s="39"/>
      <c r="F43" s="84" t="s">
        <v>199</v>
      </c>
      <c r="G43" s="42" t="str">
        <f>IFERROR(VLOOKUP(F43,F37:G41,2,FALSE),"")</f>
        <v/>
      </c>
    </row>
    <row r="44" spans="2:7" ht="15" customHeight="1" thickTop="1" x14ac:dyDescent="0.25">
      <c r="B44" s="37"/>
      <c r="C44" s="37"/>
      <c r="D44" s="38"/>
      <c r="E44" s="37"/>
      <c r="F44" s="37"/>
      <c r="G44" s="37"/>
    </row>
    <row r="45" spans="2:7" ht="15" customHeight="1" x14ac:dyDescent="0.25">
      <c r="B45" s="37"/>
      <c r="C45" s="37"/>
      <c r="D45" s="38"/>
      <c r="E45" s="37"/>
      <c r="F45" s="37"/>
      <c r="G45" s="37"/>
    </row>
    <row r="46" spans="2:7" ht="15" customHeight="1" x14ac:dyDescent="0.25">
      <c r="B46" s="37"/>
      <c r="C46" s="37"/>
      <c r="D46" s="38"/>
      <c r="E46" s="37"/>
      <c r="F46" s="37"/>
      <c r="G46" s="37"/>
    </row>
    <row r="47" spans="2:7" ht="15" customHeight="1" x14ac:dyDescent="0.25">
      <c r="B47" s="37"/>
      <c r="C47" s="37"/>
      <c r="D47" s="38"/>
      <c r="E47" s="37"/>
      <c r="F47" s="37"/>
      <c r="G47" s="37"/>
    </row>
    <row r="48" spans="2:7" ht="15" customHeight="1" x14ac:dyDescent="0.25">
      <c r="B48" s="37"/>
      <c r="C48" s="37"/>
      <c r="D48" s="38"/>
      <c r="E48" s="37"/>
      <c r="F48" s="37"/>
      <c r="G48" s="37"/>
    </row>
  </sheetData>
  <dataValidations count="4">
    <dataValidation type="list" allowBlank="1" showInputMessage="1" showErrorMessage="1" sqref="C22" xr:uid="{00000000-0002-0000-0800-000000000000}">
      <formula1>$C$17:$C$20</formula1>
    </dataValidation>
    <dataValidation type="list" allowBlank="1" showInputMessage="1" showErrorMessage="1" sqref="F22" xr:uid="{00000000-0002-0000-0800-000001000000}">
      <formula1>$F$17:$F$20</formula1>
    </dataValidation>
    <dataValidation type="list" allowBlank="1" showInputMessage="1" showErrorMessage="1" sqref="C43" xr:uid="{00000000-0002-0000-0800-000002000000}">
      <formula1>$C$37:$C$41</formula1>
    </dataValidation>
    <dataValidation type="list" allowBlank="1" showInputMessage="1" sqref="F43" xr:uid="{00000000-0002-0000-0800-000003000000}">
      <formula1>$F$37:$F$41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15</vt:i4>
      </vt:variant>
    </vt:vector>
  </HeadingPairs>
  <TitlesOfParts>
    <vt:vector size="28" baseType="lpstr">
      <vt:lpstr>Inicio</vt:lpstr>
      <vt:lpstr>Conceptos básicos</vt:lpstr>
      <vt:lpstr>Introducción a las funciones</vt:lpstr>
      <vt:lpstr>PROMEDIO</vt:lpstr>
      <vt:lpstr>MIN y MAX</vt:lpstr>
      <vt:lpstr>Fecha y hora</vt:lpstr>
      <vt:lpstr>Unir texto y números</vt:lpstr>
      <vt:lpstr>Instrucciones SI</vt:lpstr>
      <vt:lpstr>BUSCARV</vt:lpstr>
      <vt:lpstr>Funciones condicionales</vt:lpstr>
      <vt:lpstr>Asistente para funciones</vt:lpstr>
      <vt:lpstr>Errores de fórmula</vt:lpstr>
      <vt:lpstr>Obtener más información</vt:lpstr>
      <vt:lpstr>'Funciones condicionales'!Área_de_extracción</vt:lpstr>
      <vt:lpstr>'Introducción a las funciones'!Carnicería</vt:lpstr>
      <vt:lpstr>'Introducción a las funciones'!Elementos</vt:lpstr>
      <vt:lpstr>'Introducción a las funciones'!ExtraCredit</vt:lpstr>
      <vt:lpstr>'Introducción a las funciones'!Fruta</vt:lpstr>
      <vt:lpstr>Limones</vt:lpstr>
      <vt:lpstr>lst_Fruit</vt:lpstr>
      <vt:lpstr>lst_FruitType</vt:lpstr>
      <vt:lpstr>Manzanas</vt:lpstr>
      <vt:lpstr>'Introducción a las funciones'!MoreFruit</vt:lpstr>
      <vt:lpstr>'Introducción a las funciones'!MoreItems</vt:lpstr>
      <vt:lpstr>Naranjas</vt:lpstr>
      <vt:lpstr>Plátanos</vt:lpstr>
      <vt:lpstr>'Introducción a las funciones'!SUMExtraCredit</vt:lpstr>
      <vt:lpstr>'Introducción a las funciones'!Total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2019-06-19T15:26:14Z</dcterms:created>
  <dcterms:modified xsi:type="dcterms:W3CDTF">2022-07-06T16:16:39Z</dcterms:modified>
  <cp:category/>
  <cp:contentStatus/>
</cp:coreProperties>
</file>